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pc\Desktop\dashboard excel\"/>
    </mc:Choice>
  </mc:AlternateContent>
  <xr:revisionPtr revIDLastSave="0" documentId="13_ncr:1_{CE22EE37-D978-4268-8520-8C1B27E7CD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shboard" sheetId="1" r:id="rId1"/>
    <sheet name="veri" sheetId="2" r:id="rId2"/>
  </sheets>
  <calcPr calcId="181029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J9" i="2"/>
  <c r="J10" i="2"/>
  <c r="J11" i="2"/>
  <c r="J12" i="2"/>
  <c r="J13" i="2"/>
  <c r="J14" i="2"/>
  <c r="J15" i="2"/>
  <c r="J6" i="2"/>
  <c r="J7" i="2"/>
  <c r="J8" i="2"/>
  <c r="J4" i="2"/>
</calcChain>
</file>

<file path=xl/sharedStrings.xml><?xml version="1.0" encoding="utf-8"?>
<sst xmlns="http://schemas.openxmlformats.org/spreadsheetml/2006/main" count="117" uniqueCount="76">
  <si>
    <t>Tutar</t>
  </si>
  <si>
    <t>Satınalma</t>
  </si>
  <si>
    <t>Tedarikçiler</t>
  </si>
  <si>
    <t>Firma 1</t>
  </si>
  <si>
    <t>Firma 2</t>
  </si>
  <si>
    <t>Firma 3</t>
  </si>
  <si>
    <t>Firma 4</t>
  </si>
  <si>
    <t>Firma 5</t>
  </si>
  <si>
    <t>Firma 6</t>
  </si>
  <si>
    <t>Firma 7</t>
  </si>
  <si>
    <t>Firma 8</t>
  </si>
  <si>
    <t>Firma 9</t>
  </si>
  <si>
    <t>Firma 10</t>
  </si>
  <si>
    <t>Firma 11</t>
  </si>
  <si>
    <t>Firma 12</t>
  </si>
  <si>
    <t>Firma 13</t>
  </si>
  <si>
    <t>Firma 14</t>
  </si>
  <si>
    <t>Firma 15</t>
  </si>
  <si>
    <t>Firma 16</t>
  </si>
  <si>
    <t>Firma 17</t>
  </si>
  <si>
    <t>Firma 18</t>
  </si>
  <si>
    <t>Firma 19</t>
  </si>
  <si>
    <t>Firma 20</t>
  </si>
  <si>
    <t>Firma 21</t>
  </si>
  <si>
    <t>Firma 22</t>
  </si>
  <si>
    <t>Firma 23</t>
  </si>
  <si>
    <t>Firma 24</t>
  </si>
  <si>
    <t>Firma 25</t>
  </si>
  <si>
    <t>Firma 26</t>
  </si>
  <si>
    <t>Kategori</t>
  </si>
  <si>
    <t>Mobilya</t>
  </si>
  <si>
    <t>Bilgisayar</t>
  </si>
  <si>
    <t>Reklam</t>
  </si>
  <si>
    <t>Ofis ekipman</t>
  </si>
  <si>
    <t>Üretim makine</t>
  </si>
  <si>
    <t>Kırtasiye</t>
  </si>
  <si>
    <t>Departman</t>
  </si>
  <si>
    <t>Pazarlama</t>
  </si>
  <si>
    <t>Satış</t>
  </si>
  <si>
    <t>Üretim</t>
  </si>
  <si>
    <t>Bilgi işlem</t>
  </si>
  <si>
    <t>Yönetim</t>
  </si>
  <si>
    <t>Ürün bazlı alım</t>
  </si>
  <si>
    <t>Yazıcı</t>
  </si>
  <si>
    <t>Üretim makinesi</t>
  </si>
  <si>
    <t>Tablet</t>
  </si>
  <si>
    <t>Temizlik</t>
  </si>
  <si>
    <t>İş kıyafeti</t>
  </si>
  <si>
    <t>Mutfak gereçleri</t>
  </si>
  <si>
    <t>Dijital reklam</t>
  </si>
  <si>
    <t>Raf sistemi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</si>
  <si>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</si>
  <si>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</si>
  <si>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</si>
  <si>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</si>
  <si>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</si>
  <si>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</si>
  <si>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</si>
  <si>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</si>
  <si>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</si>
  <si>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</si>
  <si>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</si>
  <si>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</si>
  <si>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Fiili</t>
  </si>
  <si>
    <t>Bütçe</t>
  </si>
  <si>
    <t>Sözleşme/Liste dışı</t>
  </si>
  <si>
    <t>Sözleşmeli</t>
  </si>
  <si>
    <t>Liste dışı</t>
  </si>
  <si>
    <t>Masa</t>
  </si>
  <si>
    <t>Satır Etiketleri</t>
  </si>
  <si>
    <t>Genel Toplam</t>
  </si>
  <si>
    <t>Toplam Tutar</t>
  </si>
  <si>
    <t>(Tümü)</t>
  </si>
  <si>
    <t>Say Tedarikçiler</t>
  </si>
  <si>
    <t>Sütun Etiketleri</t>
  </si>
  <si>
    <t>Grafik sayfasına dön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</si>
</sst>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₺&quot;* #,##0.00_-;\-&quot;₺&quot;* #,##0.00_-;_-&quot;₺&quot;* &quot;-&quot;??_-;_-@_-"/>
    <numFmt numFmtId="166" formatCode="_-&quot;₺&quot;* #,##0_-;\-&quot;₺&quot;* #,##0_-;_-&quot;₺&quot;* &quot;-&quot;??_-;_-@_-"/>
    <numFmt numFmtId="168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166" fontId="0" fillId="0" borderId="0" xfId="1" applyNumberFormat="1" applyFont="1"/>
    <xf numFmtId="0" fontId="2" fillId="0" borderId="0" xfId="0" applyFont="1"/>
    <xf numFmtId="166" fontId="0" fillId="0" borderId="0" xfId="0" applyNumberFormat="1"/>
    <xf numFmtId="166" fontId="2" fillId="0" borderId="0" xfId="0" applyNumberFormat="1" applyFont="1"/>
    <xf numFmtId="0" fontId="0" fillId="3" borderId="1" xfId="0" applyFont="1" applyFill="1" applyBorder="1"/>
    <xf numFmtId="0" fontId="0" fillId="0" borderId="1" xfId="0" applyFont="1" applyBorder="1"/>
    <xf numFmtId="166" fontId="0" fillId="3" borderId="1" xfId="0" applyNumberFormat="1" applyFont="1" applyFill="1" applyBorder="1"/>
    <xf numFmtId="166" fontId="0" fillId="0" borderId="1" xfId="0" applyNumberFormat="1" applyFont="1" applyBorder="1"/>
    <xf numFmtId="0" fontId="3" fillId="2" borderId="0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168" fontId="0" fillId="0" borderId="0" xfId="0" applyNumberFormat="1"/>
    <xf numFmtId="1" fontId="0" fillId="0" borderId="0" xfId="0" applyNumberFormat="1" applyAlignment="1"/>
    <xf numFmtId="0" fontId="5" fillId="0" borderId="0" xfId="2"/>
  </cellXfs>
  <cellStyles count="3">
    <cellStyle name="Köprü" xfId="2" builtinId="8"/>
    <cellStyle name="Normal" xfId="0" builtinId="0"/>
    <cellStyle name="ParaBirimi" xfId="1" builtinId="4"/>
  </cellStyles>
  <dxfs count="40">
    <dxf>
      <numFmt numFmtId="168" formatCode="_-* #,##0_-;\-* #,##0_-;_-* &quot;-&quot;??_-;_-@_-"/>
    </dxf>
    <dxf>
      <numFmt numFmtId="166" formatCode="_-&quot;₺&quot;* #,##0_-;\-&quot;₺&quot;* #,##0_-;_-&quot;₺&quot;* &quot;-&quot;??_-;_-@_-"/>
    </dxf>
    <dxf>
      <alignment wrapText="0"/>
    </dxf>
    <dxf>
      <numFmt numFmtId="1" formatCode="0"/>
    </dxf>
    <dxf>
      <numFmt numFmtId="166" formatCode="_-&quot;₺&quot;* #,##0_-;\-&quot;₺&quot;* #,##0_-;_-&quot;₺&quot;* &quot;-&quot;??_-;_-@_-"/>
    </dxf>
    <dxf>
      <numFmt numFmtId="166" formatCode="_-&quot;₺&quot;* #,##0_-;\-&quot;₺&quot;* #,##0_-;_-&quot;₺&quot;* &quot;-&quot;??_-;_-@_-"/>
    </dxf>
    <dxf>
      <alignment wrapText="0"/>
    </dxf>
    <dxf>
      <numFmt numFmtId="1" formatCode="0"/>
    </dxf>
    <dxf>
      <numFmt numFmtId="168" formatCode="_-* #,##0_-;\-* #,##0_-;_-* &quot;-&quot;??_-;_-@_-"/>
    </dxf>
    <dxf>
      <numFmt numFmtId="166" formatCode="_-&quot;₺&quot;* #,##0_-;\-&quot;₺&quot;* #,##0_-;_-&quot;₺&quot;* &quot;-&quot;??_-;_-@_-"/>
    </dxf>
    <dxf>
      <numFmt numFmtId="166" formatCode="_-&quot;₺&quot;* #,##0_-;\-&quot;₺&quot;* #,##0_-;_-&quot;₺&quot;* &quot;-&quot;??_-;_-@_-"/>
    </dxf>
    <dxf>
      <numFmt numFmtId="168" formatCode="_-* #,##0_-;\-* #,##0_-;_-* &quot;-&quot;??_-;_-@_-"/>
    </dxf>
    <dxf>
      <numFmt numFmtId="166" formatCode="_-&quot;₺&quot;* #,##0_-;\-&quot;₺&quot;* #,##0_-;_-&quot;₺&quot;* &quot;-&quot;??_-;_-@_-"/>
    </dxf>
    <dxf>
      <alignment wrapText="0"/>
    </dxf>
    <dxf>
      <numFmt numFmtId="1" formatCode="0"/>
    </dxf>
    <dxf>
      <numFmt numFmtId="166" formatCode="_-&quot;₺&quot;* #,##0_-;\-&quot;₺&quot;* #,##0_-;_-&quot;₺&quot;* &quot;-&quot;??_-;_-@_-"/>
    </dxf>
    <dxf>
      <numFmt numFmtId="166" formatCode="_-&quot;₺&quot;* #,##0_-;\-&quot;₺&quot;* #,##0_-;_-&quot;₺&quot;* &quot;-&quot;??_-;_-@_-"/>
    </dxf>
    <dxf>
      <numFmt numFmtId="166" formatCode="_-&quot;₺&quot;* #,##0_-;\-&quot;₺&quot;* #,##0_-;_-&quot;₺&quot;* &quot;-&quot;??_-;_-@_-"/>
    </dxf>
    <dxf>
      <numFmt numFmtId="166" formatCode="_-&quot;₺&quot;* #,##0_-;\-&quot;₺&quot;* #,##0_-;_-&quot;₺&quot;* &quot;-&quot;??_-;_-@_-"/>
    </dxf>
    <dxf>
      <numFmt numFmtId="166" formatCode="_-&quot;₺&quot;* #,##0_-;\-&quot;₺&quot;* #,##0_-;_-&quot;₺&quot;* &quot;-&quot;??_-;_-@_-"/>
    </dxf>
    <dxf>
      <numFmt numFmtId="166" formatCode="_-&quot;₺&quot;* #,##0_-;\-&quot;₺&quot;* #,##0_-;_-&quot;₺&quot;* &quot;-&quot;??_-;_-@_-"/>
    </dxf>
    <dxf>
      <numFmt numFmtId="166" formatCode="_-&quot;₺&quot;* #,##0_-;\-&quot;₺&quot;* #,##0_-;_-&quot;₺&quot;* &quot;-&quot;??_-;_-@_-"/>
    </dxf>
    <dxf>
      <numFmt numFmtId="166" formatCode="_-&quot;₺&quot;* #,##0_-;\-&quot;₺&quot;* #,##0_-;_-&quot;₺&quot;* &quot;-&quot;??_-;_-@_-"/>
    </dxf>
    <dxf>
      <numFmt numFmtId="166" formatCode="_-&quot;₺&quot;* #,##0_-;\-&quot;₺&quot;* #,##0_-;_-&quot;₺&quot;* &quot;-&quot;??_-;_-@_-"/>
    </dxf>
    <dxf>
      <fill>
        <patternFill>
          <bgColor rgb="FF181717"/>
        </patternFill>
      </fill>
    </dxf>
    <dxf>
      <numFmt numFmtId="166" formatCode="_-&quot;₺&quot;* #,##0_-;\-&quot;₺&quot;* #,##0_-;_-&quot;₺&quot;* &quot;-&quot;??_-;_-@_-"/>
    </dxf>
    <dxf>
      <numFmt numFmtId="166" formatCode="_-&quot;₺&quot;* #,##0_-;\-&quot;₺&quot;* #,##0_-;_-&quot;₺&quot;* &quot;-&quot;??_-;_-@_-"/>
    </dxf>
    <dxf>
      <numFmt numFmtId="1" formatCode="0"/>
    </dxf>
    <dxf>
      <alignment wrapText="0"/>
    </dxf>
    <dxf>
      <numFmt numFmtId="166" formatCode="_-&quot;₺&quot;* #,##0_-;\-&quot;₺&quot;* #,##0_-;_-&quot;₺&quot;* &quot;-&quot;??_-;_-@_-"/>
    </dxf>
    <dxf>
      <numFmt numFmtId="166" formatCode="_-&quot;₺&quot;* #,##0_-;\-&quot;₺&quot;* #,##0_-;_-&quot;₺&quot;* &quot;-&quot;??_-;_-@_-"/>
    </dxf>
    <dxf>
      <numFmt numFmtId="166" formatCode="_-&quot;₺&quot;* #,##0_-;\-&quot;₺&quot;* #,##0_-;_-&quot;₺&quot;* &quot;-&quot;??_-;_-@_-"/>
    </dxf>
    <dxf>
      <numFmt numFmtId="166" formatCode="_-&quot;₺&quot;* #,##0_-;\-&quot;₺&quot;* #,##0_-;_-&quot;₺&quot;* &quot;-&quot;??_-;_-@_-"/>
    </dxf>
    <dxf>
      <numFmt numFmtId="168" formatCode="_-* #,##0_-;\-* #,##0_-;_-* &quot;-&quot;??_-;_-@_-"/>
    </dxf>
    <dxf>
      <numFmt numFmtId="166" formatCode="_-&quot;₺&quot;* #,##0_-;\-&quot;₺&quot;* #,##0_-;_-&quot;₺&quot;* &quot;-&quot;??_-;_-@_-"/>
    </dxf>
    <dxf>
      <numFmt numFmtId="166" formatCode="_-&quot;₺&quot;* #,##0_-;\-&quot;₺&quot;* #,##0_-;_-&quot;₺&quot;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numFmt numFmtId="166" formatCode="_-&quot;₺&quot;* #,##0_-;\-&quot;₺&quot;* #,##0_-;_-&quot;₺&quot;* &quot;-&quot;??_-;_-@_-"/>
    </dxf>
    <dxf>
      <numFmt numFmtId="166" formatCode="_-&quot;₺&quot;* #,##0_-;\-&quot;₺&quot;* #,##0_-;_-&quot;₺&quot;* &quot;-&quot;??_-;_-@_-"/>
    </dxf>
  </dxfs>
  <tableStyles count="1" defaultTableStyle="TableStyleMedium2" defaultPivotStyle="PivotStyleLight16">
    <tableStyle name="Dilimleyici Stili 1" pivot="0" table="0" count="3" xr9:uid="{CD0438B8-D093-4A28-A6C0-F4D5DD7A78B1}">
      <tableStyleElement type="wholeTable" dxfId="24"/>
    </tableStyle>
  </tableStyles>
  <colors>
    <mruColors>
      <color rgb="FF181717"/>
      <color rgb="FF333F50"/>
      <color rgb="FFDEB732"/>
      <color rgb="FFE69900"/>
      <color rgb="FFFFAD01"/>
    </mruColors>
  </colors>
  <extLst>
    <ext xmlns:x14="http://schemas.microsoft.com/office/spreadsheetml/2009/9/main" uri="{46F421CA-312F-682f-3DD2-61675219B42D}">
      <x14:dxfs count="4">
        <dxf>
          <font>
            <color theme="1" tint="0.24994659260841701"/>
          </font>
          <fill>
            <patternFill>
              <bgColor theme="0" tint="-4.9989318521683403E-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</font>
          <fill>
            <patternFill patternType="solid">
              <bgColor rgb="FF181717"/>
            </patternFill>
          </fill>
        </dxf>
        <dxf>
          <font>
            <color theme="0"/>
          </font>
          <fill>
            <patternFill patternType="none">
              <bgColor auto="1"/>
            </patternFill>
          </fill>
        </dxf>
        <dxf>
          <font>
            <color theme="1" tint="0.24994659260841701"/>
          </font>
          <fill>
            <patternFill>
              <bgColor theme="0" tint="-4.9989318521683403E-2"/>
            </patternFill>
          </fill>
          <border diagonalUp="0" diagonalDown="0">
            <left/>
            <right/>
            <top/>
            <bottom/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Dilimleyici Stili 1">
          <x14:slicerStyleElements>
            <x14:slicerStyleElement type="unselectedItemWithData" dxfId="1"/>
            <x14:slicerStyleElement type="selectedItemWith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pivotSource>
    <c:name>[+excel dashboard-satınalma.xlsx]veri!PivotTable1</c:name>
    <c:fmtId val="6"/>
  </c:pivotSource>
  <c:chart>
    <c:autoTitleDeleted val="1"/>
    <c:pivotFmts>
      <c:pivotFmt>
        <c:idx val="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1">
              <a:lumMod val="9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bg1">
              <a:lumMod val="950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32179104477611942"/>
                  <c:h val="0.2742857520424461"/>
                </c:manualLayout>
              </c15:layout>
            </c:ext>
          </c:extLst>
        </c:dLbl>
      </c:pivotFmt>
      <c:pivotFmt>
        <c:idx val="4"/>
        <c:spPr>
          <a:solidFill>
            <a:schemeClr val="bg1">
              <a:lumMod val="950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952570480928689"/>
                  <c:h val="0.2742857520424461"/>
                </c:manualLayout>
              </c15:layout>
            </c:ext>
          </c:extLst>
        </c:dLbl>
      </c:pivotFmt>
      <c:pivotFmt>
        <c:idx val="5"/>
        <c:spPr>
          <a:solidFill>
            <a:schemeClr val="bg1">
              <a:lumMod val="95000"/>
            </a:schemeClr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33505804311774462"/>
                  <c:h val="0.2742857520424461"/>
                </c:manualLayout>
              </c15:layout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veri!$F$18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52570480928689"/>
                      <c:h val="0.27428575204244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B3B-436F-A787-59272E6E67D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179104477611942"/>
                      <c:h val="0.27428575204244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B3B-436F-A787-59272E6E67DD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05804311774462"/>
                      <c:h val="0.27428575204244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B3B-436F-A787-59272E6E67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veri!$E$19:$E$22</c:f>
              <c:strCache>
                <c:ptCount val="3"/>
                <c:pt idx="0">
                  <c:v>Firma 22</c:v>
                </c:pt>
                <c:pt idx="1">
                  <c:v>Firma 14</c:v>
                </c:pt>
                <c:pt idx="2">
                  <c:v>Firma 2</c:v>
                </c:pt>
              </c:strCache>
            </c:strRef>
          </c:cat>
          <c:val>
            <c:numRef>
              <c:f>veri!$F$19:$F$22</c:f>
              <c:numCache>
                <c:formatCode>_-"₺"* #,##0_-;\-"₺"* #,##0_-;_-"₺"* "-"??_-;_-@_-</c:formatCode>
                <c:ptCount val="3"/>
                <c:pt idx="0">
                  <c:v>39417</c:v>
                </c:pt>
                <c:pt idx="1">
                  <c:v>39328</c:v>
                </c:pt>
                <c:pt idx="2">
                  <c:v>39116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B-436F-A787-59272E6E6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1023288"/>
        <c:axId val="571021848"/>
      </c:barChart>
      <c:catAx>
        <c:axId val="5710232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DEB73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71021848"/>
        <c:crosses val="autoZero"/>
        <c:auto val="1"/>
        <c:lblAlgn val="ctr"/>
        <c:lblOffset val="100"/>
        <c:noMultiLvlLbl val="0"/>
      </c:catAx>
      <c:valAx>
        <c:axId val="571021848"/>
        <c:scaling>
          <c:orientation val="minMax"/>
        </c:scaling>
        <c:delete val="1"/>
        <c:axPos val="t"/>
        <c:numFmt formatCode="_-&quot;₺&quot;* #,##0_-;\-&quot;₺&quot;* #,##0_-;_-&quot;₺&quot;* &quot;-&quot;??_-;_-@_-" sourceLinked="1"/>
        <c:majorTickMark val="none"/>
        <c:minorTickMark val="none"/>
        <c:tickLblPos val="nextTo"/>
        <c:crossAx val="571023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veri!$F$3</c:f>
              <c:strCache>
                <c:ptCount val="1"/>
                <c:pt idx="0">
                  <c:v>Tutar</c:v>
                </c:pt>
              </c:strCache>
            </c:strRef>
          </c:tx>
          <c:spPr>
            <a:gradFill>
              <a:gsLst>
                <a:gs pos="0">
                  <a:schemeClr val="bg1">
                    <a:lumMod val="75000"/>
                  </a:schemeClr>
                </a:gs>
                <a:gs pos="55000">
                  <a:schemeClr val="bg1">
                    <a:lumMod val="95000"/>
                  </a:schemeClr>
                </a:gs>
                <a:gs pos="100000">
                  <a:schemeClr val="bg1"/>
                </a:gs>
              </a:gsLst>
              <a:lin ang="5400000" scaled="1"/>
            </a:gradFill>
            <a:ln w="19050">
              <a:noFill/>
            </a:ln>
            <a:effectLst/>
          </c:spPr>
          <c:dPt>
            <c:idx val="0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55000">
                    <a:schemeClr val="bg1">
                      <a:lumMod val="95000"/>
                    </a:schemeClr>
                  </a:gs>
                  <a:gs pos="100000">
                    <a:schemeClr val="bg1"/>
                  </a:gs>
                </a:gsLst>
                <a:lin ang="5400000" scaled="1"/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42-4D63-B5DE-9F5BF55A1776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55000">
                    <a:schemeClr val="bg1">
                      <a:lumMod val="95000"/>
                    </a:schemeClr>
                  </a:gs>
                  <a:gs pos="100000">
                    <a:schemeClr val="bg1"/>
                  </a:gs>
                </a:gsLst>
                <a:lin ang="5400000" scaled="1"/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42-4D63-B5DE-9F5BF55A1776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55000">
                    <a:schemeClr val="bg1">
                      <a:lumMod val="95000"/>
                    </a:schemeClr>
                  </a:gs>
                  <a:gs pos="100000">
                    <a:schemeClr val="bg1"/>
                  </a:gs>
                </a:gsLst>
                <a:lin ang="5400000" scaled="1"/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042-4D63-B5DE-9F5BF55A1776}"/>
              </c:ext>
            </c:extLst>
          </c:dPt>
          <c:dPt>
            <c:idx val="3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55000">
                    <a:schemeClr val="bg1">
                      <a:lumMod val="95000"/>
                    </a:schemeClr>
                  </a:gs>
                  <a:gs pos="100000">
                    <a:schemeClr val="bg1"/>
                  </a:gs>
                </a:gsLst>
                <a:lin ang="5400000" scaled="1"/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042-4D63-B5DE-9F5BF55A1776}"/>
              </c:ext>
            </c:extLst>
          </c:dPt>
          <c:dPt>
            <c:idx val="4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55000">
                    <a:schemeClr val="bg1">
                      <a:lumMod val="95000"/>
                    </a:schemeClr>
                  </a:gs>
                  <a:gs pos="100000">
                    <a:schemeClr val="bg1"/>
                  </a:gs>
                </a:gsLst>
                <a:lin ang="5400000" scaled="1"/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042-4D63-B5DE-9F5BF55A1776}"/>
              </c:ext>
            </c:extLst>
          </c:dPt>
          <c:dPt>
            <c:idx val="5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55000">
                    <a:schemeClr val="bg1">
                      <a:lumMod val="95000"/>
                    </a:schemeClr>
                  </a:gs>
                  <a:gs pos="100000">
                    <a:schemeClr val="bg1"/>
                  </a:gs>
                </a:gsLst>
                <a:lin ang="5400000" scaled="1"/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042-4D63-B5DE-9F5BF55A17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veri!$E$4:$E$9</c:f>
              <c:strCache>
                <c:ptCount val="6"/>
                <c:pt idx="0">
                  <c:v>Mobilya</c:v>
                </c:pt>
                <c:pt idx="1">
                  <c:v>Bilgisayar</c:v>
                </c:pt>
                <c:pt idx="2">
                  <c:v>Reklam</c:v>
                </c:pt>
                <c:pt idx="3">
                  <c:v>Ofis ekipman</c:v>
                </c:pt>
                <c:pt idx="4">
                  <c:v>Üretim makine</c:v>
                </c:pt>
                <c:pt idx="5">
                  <c:v>Kırtasiye</c:v>
                </c:pt>
              </c:strCache>
            </c:strRef>
          </c:cat>
          <c:val>
            <c:numRef>
              <c:f>veri!$F$4:$F$9</c:f>
              <c:numCache>
                <c:formatCode>_-"₺"* #,##0_-;\-"₺"* #,##0_-;_-"₺"* "-"??_-;_-@_-</c:formatCode>
                <c:ptCount val="6"/>
                <c:pt idx="0">
                  <c:v>95691</c:v>
                </c:pt>
                <c:pt idx="1">
                  <c:v>90924</c:v>
                </c:pt>
                <c:pt idx="2">
                  <c:v>124292</c:v>
                </c:pt>
                <c:pt idx="3">
                  <c:v>78211</c:v>
                </c:pt>
                <c:pt idx="4">
                  <c:v>194843</c:v>
                </c:pt>
                <c:pt idx="5">
                  <c:v>87156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042-4D63-B5DE-9F5BF55A1776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520099461251555"/>
          <c:y val="0.17171296296296296"/>
          <c:w val="0.57996408343693884"/>
          <c:h val="0.777361111111111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veri!$M$3</c:f>
              <c:strCache>
                <c:ptCount val="1"/>
                <c:pt idx="0">
                  <c:v>Tutar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9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49593495934955"/>
                      <c:h val="0.101643700787401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56B-49D6-A85C-CFB9927F34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9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58568593559952"/>
                      <c:h val="8.77548118985126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56B-49D6-A85C-CFB9927F3485}"/>
                </c:ext>
              </c:extLst>
            </c:dLbl>
            <c:dLbl>
              <c:idx val="2"/>
              <c:layout>
                <c:manualLayout>
                  <c:x val="-7.8048780487804878E-2"/>
                  <c:y val="-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9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404878048780488"/>
                      <c:h val="6.92362933799941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56B-49D6-A85C-CFB9927F3485}"/>
                </c:ext>
              </c:extLst>
            </c:dLbl>
            <c:dLbl>
              <c:idx val="3"/>
              <c:layout>
                <c:manualLayout>
                  <c:x val="1.3008386146853654E-2"/>
                  <c:y val="7.290755322251385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9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48780487804875"/>
                      <c:h val="6.46066637503645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56B-49D6-A85C-CFB9927F3485}"/>
                </c:ext>
              </c:extLst>
            </c:dLbl>
            <c:dLbl>
              <c:idx val="4"/>
              <c:layout>
                <c:manualLayout>
                  <c:x val="6.5043211062031881E-3"/>
                  <c:y val="3.6453776611256925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9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48780487804875"/>
                      <c:h val="6.46066637503645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556B-49D6-A85C-CFB9927F348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9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49593495934955"/>
                      <c:h val="9.70140711577719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56B-49D6-A85C-CFB9927F348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9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15223097112861"/>
                      <c:h val="9.23844415281423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556B-49D6-A85C-CFB9927F3485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9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97560975609751"/>
                      <c:h val="6.92362933799941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56B-49D6-A85C-CFB9927F3485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9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599999999999999"/>
                      <c:h val="6.92362933799941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556B-49D6-A85C-CFB9927F3485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9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599999999999999"/>
                      <c:h val="8.77548118985126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556B-49D6-A85C-CFB9927F3485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9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599999999999999"/>
                      <c:h val="8.77548118985126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556B-49D6-A85C-CFB9927F34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veri!$L$4:$L$14</c:f>
              <c:strCache>
                <c:ptCount val="11"/>
                <c:pt idx="0">
                  <c:v>Üretim makinesi</c:v>
                </c:pt>
                <c:pt idx="1">
                  <c:v>Masa</c:v>
                </c:pt>
                <c:pt idx="2">
                  <c:v>Raf sistemi</c:v>
                </c:pt>
                <c:pt idx="3">
                  <c:v>Bilgisayar</c:v>
                </c:pt>
                <c:pt idx="4">
                  <c:v>Tablet</c:v>
                </c:pt>
                <c:pt idx="5">
                  <c:v>Yazıcı</c:v>
                </c:pt>
                <c:pt idx="6">
                  <c:v>Dijital reklam</c:v>
                </c:pt>
                <c:pt idx="7">
                  <c:v>İş kıyafeti</c:v>
                </c:pt>
                <c:pt idx="8">
                  <c:v>Temizlik</c:v>
                </c:pt>
                <c:pt idx="9">
                  <c:v>Kırtasiye</c:v>
                </c:pt>
                <c:pt idx="10">
                  <c:v>Mutfak gereçleri</c:v>
                </c:pt>
              </c:strCache>
            </c:strRef>
          </c:cat>
          <c:val>
            <c:numRef>
              <c:f>veri!$M$4:$M$14</c:f>
              <c:numCache>
                <c:formatCode>_-"₺"* #,##0_-;\-"₺"* #,##0_-;_-"₺"* "-"??_-;_-@_-</c:formatCode>
                <c:ptCount val="11"/>
                <c:pt idx="0">
                  <c:v>194843</c:v>
                </c:pt>
                <c:pt idx="1">
                  <c:v>98000</c:v>
                </c:pt>
                <c:pt idx="2">
                  <c:v>95000</c:v>
                </c:pt>
                <c:pt idx="3">
                  <c:v>60000</c:v>
                </c:pt>
                <c:pt idx="4">
                  <c:v>60000</c:v>
                </c:pt>
                <c:pt idx="5">
                  <c:v>46274</c:v>
                </c:pt>
                <c:pt idx="6">
                  <c:v>40000</c:v>
                </c:pt>
                <c:pt idx="7">
                  <c:v>30000</c:v>
                </c:pt>
                <c:pt idx="8">
                  <c:v>20000</c:v>
                </c:pt>
                <c:pt idx="9">
                  <c:v>15000</c:v>
                </c:pt>
                <c:pt idx="10">
                  <c:v>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B-49D6-A85C-CFB9927F3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7025600"/>
        <c:axId val="677026680"/>
      </c:barChart>
      <c:catAx>
        <c:axId val="677025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DEB73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77026680"/>
        <c:crosses val="autoZero"/>
        <c:auto val="1"/>
        <c:lblAlgn val="ctr"/>
        <c:lblOffset val="100"/>
        <c:noMultiLvlLbl val="0"/>
      </c:catAx>
      <c:valAx>
        <c:axId val="677026680"/>
        <c:scaling>
          <c:orientation val="minMax"/>
        </c:scaling>
        <c:delete val="1"/>
        <c:axPos val="t"/>
        <c:numFmt formatCode="_-&quot;₺&quot;* #,##0_-;\-&quot;₺&quot;* #,##0_-;_-&quot;₺&quot;* &quot;-&quot;??_-;_-@_-" sourceLinked="1"/>
        <c:majorTickMark val="none"/>
        <c:minorTickMark val="none"/>
        <c:tickLblPos val="nextTo"/>
        <c:crossAx val="67702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veri!$P$3</c:f>
              <c:strCache>
                <c:ptCount val="1"/>
                <c:pt idx="0">
                  <c:v>Tutar</c:v>
                </c:pt>
              </c:strCache>
            </c:strRef>
          </c:tx>
          <c:spPr>
            <a:gradFill>
              <a:gsLst>
                <a:gs pos="0">
                  <a:schemeClr val="bg1">
                    <a:lumMod val="75000"/>
                  </a:schemeClr>
                </a:gs>
                <a:gs pos="55000">
                  <a:schemeClr val="bg1">
                    <a:lumMod val="95000"/>
                  </a:schemeClr>
                </a:gs>
                <a:gs pos="100000">
                  <a:schemeClr val="bg1"/>
                </a:gs>
              </a:gsLst>
              <a:lin ang="5400000" scaled="1"/>
            </a:gradFill>
            <a:ln w="19050">
              <a:noFill/>
            </a:ln>
            <a:effectLst/>
          </c:spPr>
          <c:dPt>
            <c:idx val="0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55000">
                    <a:schemeClr val="bg1">
                      <a:lumMod val="95000"/>
                    </a:schemeClr>
                  </a:gs>
                  <a:gs pos="100000">
                    <a:schemeClr val="bg1"/>
                  </a:gs>
                </a:gsLst>
                <a:lin ang="5400000" scaled="1"/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42-4D63-B5DE-9F5BF55A1776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55000">
                    <a:schemeClr val="bg1">
                      <a:lumMod val="95000"/>
                    </a:schemeClr>
                  </a:gs>
                  <a:gs pos="100000">
                    <a:schemeClr val="bg1"/>
                  </a:gs>
                </a:gsLst>
                <a:lin ang="5400000" scaled="1"/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42-4D63-B5DE-9F5BF55A1776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55000">
                    <a:schemeClr val="bg1">
                      <a:lumMod val="95000"/>
                    </a:schemeClr>
                  </a:gs>
                  <a:gs pos="100000">
                    <a:schemeClr val="bg1"/>
                  </a:gs>
                </a:gsLst>
                <a:lin ang="5400000" scaled="1"/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042-4D63-B5DE-9F5BF55A1776}"/>
              </c:ext>
            </c:extLst>
          </c:dPt>
          <c:dPt>
            <c:idx val="3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55000">
                    <a:schemeClr val="bg1">
                      <a:lumMod val="95000"/>
                    </a:schemeClr>
                  </a:gs>
                  <a:gs pos="100000">
                    <a:schemeClr val="bg1"/>
                  </a:gs>
                </a:gsLst>
                <a:lin ang="5400000" scaled="1"/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042-4D63-B5DE-9F5BF55A1776}"/>
              </c:ext>
            </c:extLst>
          </c:dPt>
          <c:dPt>
            <c:idx val="4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55000">
                    <a:schemeClr val="bg1">
                      <a:lumMod val="95000"/>
                    </a:schemeClr>
                  </a:gs>
                  <a:gs pos="100000">
                    <a:schemeClr val="bg1"/>
                  </a:gs>
                </a:gsLst>
                <a:lin ang="5400000" scaled="1"/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042-4D63-B5DE-9F5BF55A1776}"/>
              </c:ext>
            </c:extLst>
          </c:dPt>
          <c:dLbls>
            <c:dLbl>
              <c:idx val="0"/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273776289120253"/>
                      <c:h val="0.205751205546188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042-4D63-B5DE-9F5BF55A17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veri!$O$4:$O$8</c:f>
              <c:strCache>
                <c:ptCount val="5"/>
                <c:pt idx="0">
                  <c:v>Pazarlama</c:v>
                </c:pt>
                <c:pt idx="1">
                  <c:v>Satış</c:v>
                </c:pt>
                <c:pt idx="2">
                  <c:v>Üretim</c:v>
                </c:pt>
                <c:pt idx="3">
                  <c:v>Bilgi işlem</c:v>
                </c:pt>
                <c:pt idx="4">
                  <c:v>Yönetim</c:v>
                </c:pt>
              </c:strCache>
            </c:strRef>
          </c:cat>
          <c:val>
            <c:numRef>
              <c:f>veri!$P$4:$P$8</c:f>
              <c:numCache>
                <c:formatCode>_-"₺"* #,##0_-;\-"₺"* #,##0_-;_-"₺"* "-"??_-;_-@_-</c:formatCode>
                <c:ptCount val="5"/>
                <c:pt idx="0">
                  <c:v>129000</c:v>
                </c:pt>
                <c:pt idx="1">
                  <c:v>90000</c:v>
                </c:pt>
                <c:pt idx="2">
                  <c:v>263000</c:v>
                </c:pt>
                <c:pt idx="3">
                  <c:v>66117</c:v>
                </c:pt>
                <c:pt idx="4">
                  <c:v>123000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042-4D63-B5DE-9F5BF55A1776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veri!$I$3</c:f>
              <c:strCache>
                <c:ptCount val="1"/>
                <c:pt idx="0">
                  <c:v>Fiili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veri!$H$4:$H$15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Ekim</c:v>
                </c:pt>
                <c:pt idx="10">
                  <c:v>Kasım</c:v>
                </c:pt>
                <c:pt idx="11">
                  <c:v>Aralık</c:v>
                </c:pt>
              </c:strCache>
            </c:strRef>
          </c:cat>
          <c:val>
            <c:numRef>
              <c:f>veri!$I$4:$I$15</c:f>
              <c:numCache>
                <c:formatCode>_-"₺"* #,##0_-;\-"₺"* #,##0_-;_-"₺"* "-"??_-;_-@_-</c:formatCode>
                <c:ptCount val="12"/>
                <c:pt idx="0">
                  <c:v>35028</c:v>
                </c:pt>
                <c:pt idx="1">
                  <c:v>64101</c:v>
                </c:pt>
                <c:pt idx="2">
                  <c:v>63705</c:v>
                </c:pt>
                <c:pt idx="3">
                  <c:v>39203</c:v>
                </c:pt>
                <c:pt idx="4">
                  <c:v>38188</c:v>
                </c:pt>
                <c:pt idx="5">
                  <c:v>79223</c:v>
                </c:pt>
                <c:pt idx="6">
                  <c:v>64058</c:v>
                </c:pt>
                <c:pt idx="7">
                  <c:v>48324</c:v>
                </c:pt>
                <c:pt idx="8">
                  <c:v>31783</c:v>
                </c:pt>
                <c:pt idx="9">
                  <c:v>87011</c:v>
                </c:pt>
                <c:pt idx="10">
                  <c:v>38054</c:v>
                </c:pt>
                <c:pt idx="11">
                  <c:v>82439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E-40F0-993B-D1278F30C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51769672"/>
        <c:axId val="651767872"/>
      </c:barChart>
      <c:lineChart>
        <c:grouping val="standard"/>
        <c:varyColors val="0"/>
        <c:ser>
          <c:idx val="1"/>
          <c:order val="1"/>
          <c:tx>
            <c:strRef>
              <c:f>veri!$J$3</c:f>
              <c:strCache>
                <c:ptCount val="1"/>
                <c:pt idx="0">
                  <c:v>Bütçe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strRef>
              <c:f>veri!$H$4:$H$15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Ekim</c:v>
                </c:pt>
                <c:pt idx="10">
                  <c:v>Kasım</c:v>
                </c:pt>
                <c:pt idx="11">
                  <c:v>Aralık</c:v>
                </c:pt>
              </c:strCache>
            </c:strRef>
          </c:cat>
          <c:val>
            <c:numRef>
              <c:f>veri!$J$4:$J$15</c:f>
              <c:numCache>
                <c:formatCode>_-"₺"* #,##0_-;\-"₺"* #,##0_-;_-"₺"* "-"??_-;_-@_-</c:formatCode>
                <c:ptCount val="12"/>
                <c:pt idx="0">
                  <c:v>42033.599999999999</c:v>
                </c:pt>
                <c:pt idx="1">
                  <c:v>76921.2</c:v>
                </c:pt>
                <c:pt idx="2">
                  <c:v>76446</c:v>
                </c:pt>
                <c:pt idx="3">
                  <c:v>47043.6</c:v>
                </c:pt>
                <c:pt idx="4">
                  <c:v>45825.599999999999</c:v>
                </c:pt>
                <c:pt idx="5">
                  <c:v>95067.599999999991</c:v>
                </c:pt>
                <c:pt idx="6">
                  <c:v>76869.599999999991</c:v>
                </c:pt>
                <c:pt idx="7">
                  <c:v>57988.799999999996</c:v>
                </c:pt>
                <c:pt idx="8">
                  <c:v>38139.599999999999</c:v>
                </c:pt>
                <c:pt idx="9">
                  <c:v>104413.2</c:v>
                </c:pt>
                <c:pt idx="10">
                  <c:v>45664.799999999996</c:v>
                </c:pt>
                <c:pt idx="11">
                  <c:v>98926.8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E-40F0-993B-D1278F30C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769672"/>
        <c:axId val="651767872"/>
      </c:lineChart>
      <c:catAx>
        <c:axId val="651769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DEB73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767872"/>
        <c:crosses val="autoZero"/>
        <c:auto val="1"/>
        <c:lblAlgn val="ctr"/>
        <c:lblOffset val="100"/>
        <c:noMultiLvlLbl val="0"/>
      </c:catAx>
      <c:valAx>
        <c:axId val="651767872"/>
        <c:scaling>
          <c:orientation val="minMax"/>
        </c:scaling>
        <c:delete val="0"/>
        <c:axPos val="l"/>
        <c:numFmt formatCode="_-&quot;₺&quot;* #,##0_-;\-&quot;₺&quot;* #,##0_-;_-&quot;₺&quot;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DEB732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1769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[+excel dashboard-satınalma.xlsx]veri!PivotTable6</c:name>
    <c:fmtId val="18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</c:pivotFmt>
      <c:pivotFmt>
        <c:idx val="3"/>
      </c:pivotFmt>
      <c:pivotFmt>
        <c:idx val="4"/>
        <c:spPr>
          <a:gradFill>
            <a:gsLst>
              <a:gs pos="0">
                <a:schemeClr val="bg1">
                  <a:lumMod val="75000"/>
                </a:schemeClr>
              </a:gs>
              <a:gs pos="55000">
                <a:schemeClr val="bg1">
                  <a:lumMod val="95000"/>
                </a:schemeClr>
              </a:gs>
              <a:gs pos="100000">
                <a:schemeClr val="bg1"/>
              </a:gs>
            </a:gsLst>
            <a:lin ang="5400000" scaled="1"/>
          </a:gradFill>
          <a:ln w="19050">
            <a:solidFill>
              <a:schemeClr val="accent1"/>
            </a:solidFill>
          </a:ln>
          <a:effectLst/>
        </c:spPr>
        <c:marker>
          <c:spPr>
            <a:solidFill>
              <a:schemeClr val="accent1"/>
            </a:solidFill>
            <a:ln w="22225">
              <a:solidFill>
                <a:schemeClr val="lt1"/>
              </a:solidFill>
              <a:round/>
            </a:ln>
            <a:effectLst/>
          </c:spPr>
        </c:marker>
        <c:dLbl>
          <c:idx val="0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>
            <a:gsLst>
              <a:gs pos="0">
                <a:schemeClr val="bg1">
                  <a:lumMod val="75000"/>
                </a:schemeClr>
              </a:gs>
              <a:gs pos="55000">
                <a:schemeClr val="bg1">
                  <a:lumMod val="95000"/>
                </a:schemeClr>
              </a:gs>
              <a:gs pos="100000">
                <a:schemeClr val="bg1"/>
              </a:gs>
            </a:gsLst>
            <a:lin ang="5400000" scaled="1"/>
          </a:gradFill>
          <a:ln w="19050">
            <a:noFill/>
          </a:ln>
          <a:effectLst/>
        </c:spPr>
      </c:pivotFmt>
      <c:pivotFmt>
        <c:idx val="6"/>
        <c:spPr>
          <a:gradFill>
            <a:gsLst>
              <a:gs pos="0">
                <a:schemeClr val="bg1">
                  <a:lumMod val="75000"/>
                </a:schemeClr>
              </a:gs>
              <a:gs pos="55000">
                <a:schemeClr val="bg1">
                  <a:lumMod val="95000"/>
                </a:schemeClr>
              </a:gs>
              <a:gs pos="100000">
                <a:schemeClr val="bg1"/>
              </a:gs>
            </a:gsLst>
            <a:lin ang="5400000" scaled="1"/>
          </a:gradFill>
          <a:ln w="19050">
            <a:solidFill>
              <a:schemeClr val="bg1">
                <a:lumMod val="75000"/>
              </a:schemeClr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7392751048845521"/>
                  <c:h val="0.1761552028218695"/>
                </c:manualLayout>
              </c15:layout>
            </c:ext>
          </c:extLst>
        </c:dLbl>
      </c:pivotFmt>
      <c:pivotFmt>
        <c:idx val="7"/>
        <c:spPr>
          <a:gradFill>
            <a:gsLst>
              <a:gs pos="0">
                <a:schemeClr val="bg1">
                  <a:lumMod val="75000"/>
                </a:schemeClr>
              </a:gs>
              <a:gs pos="55000">
                <a:schemeClr val="bg1">
                  <a:lumMod val="95000"/>
                </a:schemeClr>
              </a:gs>
              <a:gs pos="100000">
                <a:schemeClr val="bg1"/>
              </a:gs>
            </a:gsLst>
            <a:lin ang="5400000" scaled="1"/>
          </a:gradFill>
          <a:ln w="19050">
            <a:solidFill>
              <a:schemeClr val="bg1">
                <a:lumMod val="75000"/>
              </a:schemeClr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>
            <a:gsLst>
              <a:gs pos="0">
                <a:schemeClr val="bg1">
                  <a:lumMod val="75000"/>
                </a:schemeClr>
              </a:gs>
              <a:gs pos="55000">
                <a:schemeClr val="bg1">
                  <a:lumMod val="95000"/>
                </a:schemeClr>
              </a:gs>
              <a:gs pos="100000">
                <a:schemeClr val="bg1"/>
              </a:gs>
            </a:gsLst>
            <a:lin ang="5400000" scaled="1"/>
          </a:gradFill>
          <a:ln w="1905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333F5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veri!$L$18:$L$19</c:f>
              <c:strCache>
                <c:ptCount val="1"/>
                <c:pt idx="0">
                  <c:v>Liste dışı</c:v>
                </c:pt>
              </c:strCache>
            </c:strRef>
          </c:tx>
          <c:spPr>
            <a:gradFill>
              <a:gsLst>
                <a:gs pos="0">
                  <a:schemeClr val="bg1">
                    <a:lumMod val="75000"/>
                  </a:schemeClr>
                </a:gs>
                <a:gs pos="55000">
                  <a:schemeClr val="bg1">
                    <a:lumMod val="95000"/>
                  </a:schemeClr>
                </a:gs>
                <a:gs pos="100000">
                  <a:schemeClr val="bg1"/>
                </a:gs>
              </a:gsLst>
              <a:lin ang="5400000" scaled="1"/>
            </a:gra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333F5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veri!$K$20</c:f>
              <c:strCache>
                <c:ptCount val="1"/>
                <c:pt idx="0">
                  <c:v>Toplam</c:v>
                </c:pt>
              </c:strCache>
            </c:strRef>
          </c:cat>
          <c:val>
            <c:numRef>
              <c:f>veri!$L$20</c:f>
              <c:numCache>
                <c:formatCode>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58-4E01-8754-EA2430C9F346}"/>
            </c:ext>
          </c:extLst>
        </c:ser>
        <c:ser>
          <c:idx val="1"/>
          <c:order val="1"/>
          <c:tx>
            <c:strRef>
              <c:f>veri!$M$18:$M$19</c:f>
              <c:strCache>
                <c:ptCount val="1"/>
                <c:pt idx="0">
                  <c:v>Sözleşmeli</c:v>
                </c:pt>
              </c:strCache>
            </c:strRef>
          </c:tx>
          <c:spPr>
            <a:gradFill>
              <a:gsLst>
                <a:gs pos="0">
                  <a:schemeClr val="bg1">
                    <a:lumMod val="75000"/>
                  </a:schemeClr>
                </a:gs>
                <a:gs pos="55000">
                  <a:schemeClr val="bg1">
                    <a:lumMod val="95000"/>
                  </a:schemeClr>
                </a:gs>
                <a:gs pos="100000">
                  <a:schemeClr val="bg1"/>
                </a:gs>
              </a:gsLst>
              <a:lin ang="5400000" scaled="1"/>
            </a:gradFill>
            <a:ln w="19050"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392751048845521"/>
                      <c:h val="0.17615520282186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E58-4E01-8754-EA2430C9F3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veri!$K$20</c:f>
              <c:strCache>
                <c:ptCount val="1"/>
                <c:pt idx="0">
                  <c:v>Toplam</c:v>
                </c:pt>
              </c:strCache>
            </c:strRef>
          </c:cat>
          <c:val>
            <c:numRef>
              <c:f>veri!$M$20</c:f>
              <c:numCache>
                <c:formatCode>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58-4E01-8754-EA2430C9F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0"/>
        <c:overlap val="100"/>
        <c:axId val="634169272"/>
        <c:axId val="634164232"/>
      </c:barChart>
      <c:catAx>
        <c:axId val="6341692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34164232"/>
        <c:auto val="1"/>
        <c:lblAlgn val="ctr"/>
        <c:lblOffset val="100"/>
        <c:noMultiLvlLbl val="0"/>
      </c:catAx>
      <c:valAx>
        <c:axId val="634164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634169272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[+excel dashboard-satınalma.xlsx]veri!PivotTable4</c:name>
    <c:fmtId val="17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gradFill>
            <a:gsLst>
              <a:gs pos="0">
                <a:schemeClr val="bg1">
                  <a:lumMod val="75000"/>
                </a:schemeClr>
              </a:gs>
              <a:gs pos="55000">
                <a:schemeClr val="bg1">
                  <a:lumMod val="95000"/>
                </a:schemeClr>
              </a:gs>
              <a:gs pos="100000">
                <a:schemeClr val="bg1"/>
              </a:gs>
            </a:gsLst>
            <a:lin ang="5400000" scaled="1"/>
          </a:gra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>
            <a:gsLst>
              <a:gs pos="0">
                <a:schemeClr val="bg1">
                  <a:lumMod val="75000"/>
                </a:schemeClr>
              </a:gs>
              <a:gs pos="55000">
                <a:schemeClr val="bg1">
                  <a:lumMod val="95000"/>
                </a:schemeClr>
              </a:gs>
              <a:gs pos="100000">
                <a:schemeClr val="bg1"/>
              </a:gs>
            </a:gsLst>
            <a:lin ang="5400000" scaled="1"/>
          </a:gra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23755242338479932"/>
              <c:y val="0.1797577934337155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8986951364175562"/>
                  <c:h val="0.25590643274853803"/>
                </c:manualLayout>
              </c15:layout>
            </c:ext>
          </c:extLst>
        </c:dLbl>
      </c:pivotFmt>
      <c:pivotFmt>
        <c:idx val="6"/>
        <c:spPr>
          <a:gradFill>
            <a:gsLst>
              <a:gs pos="0">
                <a:schemeClr val="bg1">
                  <a:lumMod val="75000"/>
                </a:schemeClr>
              </a:gs>
              <a:gs pos="55000">
                <a:schemeClr val="bg1">
                  <a:lumMod val="95000"/>
                </a:schemeClr>
              </a:gs>
              <a:gs pos="100000">
                <a:schemeClr val="bg1"/>
              </a:gs>
            </a:gsLst>
            <a:lin ang="5400000" scaled="1"/>
          </a:gra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21587879806839091"/>
              <c:y val="-0.25376126229835305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8085409252669041"/>
                  <c:h val="0.28035118417215393"/>
                </c:manualLayout>
              </c15:layout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0.21000140107041779"/>
          <c:y val="2.3513376617396508E-2"/>
          <c:w val="0.57999719785916437"/>
          <c:h val="0.95309481051710643"/>
        </c:manualLayout>
      </c:layout>
      <c:pieChart>
        <c:varyColors val="1"/>
        <c:ser>
          <c:idx val="0"/>
          <c:order val="0"/>
          <c:tx>
            <c:strRef>
              <c:f>veri!$I$20</c:f>
              <c:strCache>
                <c:ptCount val="1"/>
                <c:pt idx="0">
                  <c:v>Toplam</c:v>
                </c:pt>
              </c:strCache>
            </c:strRef>
          </c:tx>
          <c:spPr>
            <a:gradFill>
              <a:gsLst>
                <a:gs pos="0">
                  <a:schemeClr val="bg1">
                    <a:lumMod val="75000"/>
                  </a:schemeClr>
                </a:gs>
                <a:gs pos="55000">
                  <a:schemeClr val="bg1">
                    <a:lumMod val="95000"/>
                  </a:schemeClr>
                </a:gs>
                <a:gs pos="100000">
                  <a:schemeClr val="bg1"/>
                </a:gs>
              </a:gsLst>
              <a:lin ang="5400000" scaled="1"/>
            </a:gradFill>
          </c:spPr>
          <c:dPt>
            <c:idx val="0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55000">
                    <a:schemeClr val="bg1">
                      <a:lumMod val="95000"/>
                    </a:schemeClr>
                  </a:gs>
                  <a:gs pos="100000">
                    <a:schemeClr val="bg1"/>
                  </a:gs>
                </a:gsLst>
                <a:lin ang="5400000" scaled="1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C9-48A3-A70E-21CF804D8D7E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55000">
                    <a:schemeClr val="bg1">
                      <a:lumMod val="95000"/>
                    </a:schemeClr>
                  </a:gs>
                  <a:gs pos="100000">
                    <a:schemeClr val="bg1"/>
                  </a:gs>
                </a:gsLst>
                <a:lin ang="5400000" scaled="1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C9-48A3-A70E-21CF804D8D7E}"/>
              </c:ext>
            </c:extLst>
          </c:dPt>
          <c:dLbls>
            <c:dLbl>
              <c:idx val="0"/>
              <c:layout>
                <c:manualLayout>
                  <c:x val="-0.23755242338479932"/>
                  <c:y val="0.179757793433715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6951364175562"/>
                      <c:h val="0.255906432748538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C9-48A3-A70E-21CF804D8D7E}"/>
                </c:ext>
              </c:extLst>
            </c:dLbl>
            <c:dLbl>
              <c:idx val="1"/>
              <c:layout>
                <c:manualLayout>
                  <c:x val="0.21587879806839091"/>
                  <c:y val="-0.253761262298353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85409252669041"/>
                      <c:h val="0.280351184172153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C9-48A3-A70E-21CF804D8D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veri!$H$21:$H$23</c:f>
              <c:strCache>
                <c:ptCount val="2"/>
                <c:pt idx="0">
                  <c:v>Liste dışı</c:v>
                </c:pt>
                <c:pt idx="1">
                  <c:v>Sözleşmeli</c:v>
                </c:pt>
              </c:strCache>
            </c:strRef>
          </c:cat>
          <c:val>
            <c:numRef>
              <c:f>veri!$I$21:$I$23</c:f>
              <c:numCache>
                <c:formatCode>_-"₺"* #,##0_-;\-"₺"* #,##0_-;_-"₺"* "-"??_-;_-@_-</c:formatCode>
                <c:ptCount val="2"/>
                <c:pt idx="0">
                  <c:v>178738</c:v>
                </c:pt>
                <c:pt idx="1">
                  <c:v>492379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C9-48A3-A70E-21CF804D8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veri!A1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20</xdr:col>
      <xdr:colOff>0</xdr:colOff>
      <xdr:row>37</xdr:row>
      <xdr:rowOff>0</xdr:rowOff>
    </xdr:to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D67C7A97-95FE-8664-0EE8-AF962092252C}"/>
            </a:ext>
          </a:extLst>
        </xdr:cNvPr>
        <xdr:cNvSpPr/>
      </xdr:nvSpPr>
      <xdr:spPr>
        <a:xfrm>
          <a:off x="9525" y="9525"/>
          <a:ext cx="12182475" cy="7038975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9525</xdr:colOff>
      <xdr:row>0</xdr:row>
      <xdr:rowOff>76199</xdr:rowOff>
    </xdr:from>
    <xdr:to>
      <xdr:col>20</xdr:col>
      <xdr:colOff>0</xdr:colOff>
      <xdr:row>4</xdr:row>
      <xdr:rowOff>104775</xdr:rowOff>
    </xdr:to>
    <xdr:grpSp>
      <xdr:nvGrpSpPr>
        <xdr:cNvPr id="7" name="Grup 6">
          <a:extLst>
            <a:ext uri="{FF2B5EF4-FFF2-40B4-BE49-F238E27FC236}">
              <a16:creationId xmlns:a16="http://schemas.microsoft.com/office/drawing/2014/main" id="{4FE60DB2-8C61-CCC2-43DD-2CEDDE170FE4}"/>
            </a:ext>
          </a:extLst>
        </xdr:cNvPr>
        <xdr:cNvGrpSpPr/>
      </xdr:nvGrpSpPr>
      <xdr:grpSpPr>
        <a:xfrm>
          <a:off x="9525" y="76199"/>
          <a:ext cx="12182475" cy="790576"/>
          <a:chOff x="9525" y="76199"/>
          <a:chExt cx="10582275" cy="790576"/>
        </a:xfrm>
      </xdr:grpSpPr>
      <xdr:sp macro="" textlink="">
        <xdr:nvSpPr>
          <xdr:cNvPr id="4" name="Dikdörtgen 3">
            <a:extLst>
              <a:ext uri="{FF2B5EF4-FFF2-40B4-BE49-F238E27FC236}">
                <a16:creationId xmlns:a16="http://schemas.microsoft.com/office/drawing/2014/main" id="{490BD6E0-7810-BDFD-EB29-FC765E4584C7}"/>
              </a:ext>
            </a:extLst>
          </xdr:cNvPr>
          <xdr:cNvSpPr/>
        </xdr:nvSpPr>
        <xdr:spPr>
          <a:xfrm>
            <a:off x="7667625" y="76200"/>
            <a:ext cx="2924175" cy="476250"/>
          </a:xfrm>
          <a:prstGeom prst="rect">
            <a:avLst/>
          </a:prstGeom>
          <a:solidFill>
            <a:srgbClr val="E69900"/>
          </a:solidFill>
          <a:ln>
            <a:noFill/>
          </a:ln>
        </xdr:spPr>
        <xdr:style>
          <a:lnRef idx="2">
            <a:schemeClr val="dk1">
              <a:shade val="15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" name="Dikdörtgen 4">
            <a:extLst>
              <a:ext uri="{FF2B5EF4-FFF2-40B4-BE49-F238E27FC236}">
                <a16:creationId xmlns:a16="http://schemas.microsoft.com/office/drawing/2014/main" id="{36AC2778-16B5-3FD4-9145-9374DB76E3BD}"/>
              </a:ext>
            </a:extLst>
          </xdr:cNvPr>
          <xdr:cNvSpPr/>
        </xdr:nvSpPr>
        <xdr:spPr>
          <a:xfrm>
            <a:off x="9525" y="685800"/>
            <a:ext cx="7191375" cy="180975"/>
          </a:xfrm>
          <a:prstGeom prst="rect">
            <a:avLst/>
          </a:prstGeom>
          <a:solidFill>
            <a:srgbClr val="E69900"/>
          </a:solidFill>
          <a:ln>
            <a:noFill/>
          </a:ln>
        </xdr:spPr>
        <xdr:style>
          <a:lnRef idx="2">
            <a:schemeClr val="dk1">
              <a:shade val="15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" name="Paralelkenar 5">
            <a:extLst>
              <a:ext uri="{FF2B5EF4-FFF2-40B4-BE49-F238E27FC236}">
                <a16:creationId xmlns:a16="http://schemas.microsoft.com/office/drawing/2014/main" id="{F6C17EC6-6A42-F29B-539E-32B5E00866F5}"/>
              </a:ext>
            </a:extLst>
          </xdr:cNvPr>
          <xdr:cNvSpPr/>
        </xdr:nvSpPr>
        <xdr:spPr>
          <a:xfrm>
            <a:off x="7134225" y="76199"/>
            <a:ext cx="657226" cy="790575"/>
          </a:xfrm>
          <a:prstGeom prst="parallelogram">
            <a:avLst/>
          </a:prstGeom>
          <a:solidFill>
            <a:srgbClr val="E6990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0</xdr:col>
      <xdr:colOff>57150</xdr:colOff>
      <xdr:row>0</xdr:row>
      <xdr:rowOff>19050</xdr:rowOff>
    </xdr:from>
    <xdr:to>
      <xdr:col>3</xdr:col>
      <xdr:colOff>0</xdr:colOff>
      <xdr:row>3</xdr:row>
      <xdr:rowOff>19050</xdr:rowOff>
    </xdr:to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A3245F97-5AB2-B93C-BE8D-05D48DE90A3E}"/>
            </a:ext>
          </a:extLst>
        </xdr:cNvPr>
        <xdr:cNvSpPr txBox="1"/>
      </xdr:nvSpPr>
      <xdr:spPr>
        <a:xfrm>
          <a:off x="57150" y="19050"/>
          <a:ext cx="17716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3200">
              <a:solidFill>
                <a:schemeClr val="bg1">
                  <a:lumMod val="85000"/>
                </a:schemeClr>
              </a:solidFill>
              <a:latin typeface="Bahnschrift SemiBold Condensed" panose="020B0502040204020203" pitchFamily="34" charset="0"/>
            </a:rPr>
            <a:t>Dashboard </a:t>
          </a:r>
        </a:p>
      </xdr:txBody>
    </xdr:sp>
    <xdr:clientData/>
  </xdr:twoCellAnchor>
  <xdr:twoCellAnchor>
    <xdr:from>
      <xdr:col>2</xdr:col>
      <xdr:colOff>552450</xdr:colOff>
      <xdr:row>0</xdr:row>
      <xdr:rowOff>161925</xdr:rowOff>
    </xdr:from>
    <xdr:to>
      <xdr:col>4</xdr:col>
      <xdr:colOff>552450</xdr:colOff>
      <xdr:row>2</xdr:row>
      <xdr:rowOff>133350</xdr:rowOff>
    </xdr:to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64936BC8-5BA9-AA1C-1F16-0A01839AC43C}"/>
            </a:ext>
          </a:extLst>
        </xdr:cNvPr>
        <xdr:cNvSpPr txBox="1"/>
      </xdr:nvSpPr>
      <xdr:spPr>
        <a:xfrm>
          <a:off x="1771650" y="161925"/>
          <a:ext cx="121920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000">
              <a:solidFill>
                <a:schemeClr val="bg1">
                  <a:lumMod val="85000"/>
                </a:schemeClr>
              </a:solidFill>
              <a:latin typeface="Bahnschrift SemiBold Condensed" panose="020B0502040204020203" pitchFamily="34" charset="0"/>
            </a:rPr>
            <a:t>Satınalma</a:t>
          </a:r>
        </a:p>
      </xdr:txBody>
    </xdr:sp>
    <xdr:clientData/>
  </xdr:twoCellAnchor>
  <xdr:twoCellAnchor editAs="oneCell">
    <xdr:from>
      <xdr:col>16</xdr:col>
      <xdr:colOff>600075</xdr:colOff>
      <xdr:row>0</xdr:row>
      <xdr:rowOff>140375</xdr:rowOff>
    </xdr:from>
    <xdr:to>
      <xdr:col>19</xdr:col>
      <xdr:colOff>509587</xdr:colOff>
      <xdr:row>2</xdr:row>
      <xdr:rowOff>85724</xdr:rowOff>
    </xdr:to>
    <xdr:pic>
      <xdr:nvPicPr>
        <xdr:cNvPr id="11" name="Resim 10">
          <a:extLst>
            <a:ext uri="{FF2B5EF4-FFF2-40B4-BE49-F238E27FC236}">
              <a16:creationId xmlns:a16="http://schemas.microsoft.com/office/drawing/2014/main" id="{0F85E5BF-0B0C-42E5-A7D4-B0B747ED3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353675" y="140375"/>
          <a:ext cx="1738312" cy="326349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6</xdr:row>
      <xdr:rowOff>0</xdr:rowOff>
    </xdr:from>
    <xdr:to>
      <xdr:col>5</xdr:col>
      <xdr:colOff>190500</xdr:colOff>
      <xdr:row>12</xdr:row>
      <xdr:rowOff>0</xdr:rowOff>
    </xdr:to>
    <xdr:sp macro="" textlink="">
      <xdr:nvSpPr>
        <xdr:cNvPr id="12" name="Dikdörtgen: Köşeleri Yuvarlatılmış 11">
          <a:extLst>
            <a:ext uri="{FF2B5EF4-FFF2-40B4-BE49-F238E27FC236}">
              <a16:creationId xmlns:a16="http://schemas.microsoft.com/office/drawing/2014/main" id="{DF9273A8-0B40-C063-F86A-49FE9CA562CF}"/>
            </a:ext>
          </a:extLst>
        </xdr:cNvPr>
        <xdr:cNvSpPr/>
      </xdr:nvSpPr>
      <xdr:spPr>
        <a:xfrm>
          <a:off x="190500" y="1143000"/>
          <a:ext cx="3048000" cy="1143000"/>
        </a:xfrm>
        <a:prstGeom prst="roundRect">
          <a:avLst>
            <a:gd name="adj" fmla="val 3333"/>
          </a:avLst>
        </a:prstGeom>
        <a:solidFill>
          <a:srgbClr val="18171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5</xdr:col>
      <xdr:colOff>381000</xdr:colOff>
      <xdr:row>6</xdr:row>
      <xdr:rowOff>0</xdr:rowOff>
    </xdr:from>
    <xdr:to>
      <xdr:col>10</xdr:col>
      <xdr:colOff>381000</xdr:colOff>
      <xdr:row>12</xdr:row>
      <xdr:rowOff>0</xdr:rowOff>
    </xdr:to>
    <xdr:sp macro="" textlink="">
      <xdr:nvSpPr>
        <xdr:cNvPr id="13" name="Dikdörtgen: Köşeleri Yuvarlatılmış 12">
          <a:extLst>
            <a:ext uri="{FF2B5EF4-FFF2-40B4-BE49-F238E27FC236}">
              <a16:creationId xmlns:a16="http://schemas.microsoft.com/office/drawing/2014/main" id="{C955FA2C-4732-DFDB-535E-939EDDFE32C6}"/>
            </a:ext>
          </a:extLst>
        </xdr:cNvPr>
        <xdr:cNvSpPr/>
      </xdr:nvSpPr>
      <xdr:spPr>
        <a:xfrm>
          <a:off x="3429000" y="1143000"/>
          <a:ext cx="3048000" cy="1143000"/>
        </a:xfrm>
        <a:prstGeom prst="roundRect">
          <a:avLst>
            <a:gd name="adj" fmla="val 4167"/>
          </a:avLst>
        </a:prstGeom>
        <a:solidFill>
          <a:srgbClr val="18171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9525</xdr:colOff>
      <xdr:row>6</xdr:row>
      <xdr:rowOff>0</xdr:rowOff>
    </xdr:from>
    <xdr:to>
      <xdr:col>14</xdr:col>
      <xdr:colOff>200025</xdr:colOff>
      <xdr:row>18</xdr:row>
      <xdr:rowOff>0</xdr:rowOff>
    </xdr:to>
    <xdr:sp macro="" textlink="">
      <xdr:nvSpPr>
        <xdr:cNvPr id="14" name="Dikdörtgen: Köşeleri Yuvarlatılmış 13">
          <a:extLst>
            <a:ext uri="{FF2B5EF4-FFF2-40B4-BE49-F238E27FC236}">
              <a16:creationId xmlns:a16="http://schemas.microsoft.com/office/drawing/2014/main" id="{0270D2B2-AFD5-4B20-4AFD-7DEB39FB47DA}"/>
            </a:ext>
          </a:extLst>
        </xdr:cNvPr>
        <xdr:cNvSpPr/>
      </xdr:nvSpPr>
      <xdr:spPr>
        <a:xfrm>
          <a:off x="6715125" y="1143000"/>
          <a:ext cx="2019300" cy="2286000"/>
        </a:xfrm>
        <a:prstGeom prst="roundRect">
          <a:avLst>
            <a:gd name="adj" fmla="val 3726"/>
          </a:avLst>
        </a:prstGeom>
        <a:solidFill>
          <a:srgbClr val="18171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14</xdr:col>
      <xdr:colOff>504825</xdr:colOff>
      <xdr:row>4</xdr:row>
      <xdr:rowOff>0</xdr:rowOff>
    </xdr:from>
    <xdr:to>
      <xdr:col>19</xdr:col>
      <xdr:colOff>504825</xdr:colOff>
      <xdr:row>18</xdr:row>
      <xdr:rowOff>0</xdr:rowOff>
    </xdr:to>
    <xdr:sp macro="" textlink="">
      <xdr:nvSpPr>
        <xdr:cNvPr id="15" name="Dikdörtgen: Köşeleri Yuvarlatılmış 14">
          <a:extLst>
            <a:ext uri="{FF2B5EF4-FFF2-40B4-BE49-F238E27FC236}">
              <a16:creationId xmlns:a16="http://schemas.microsoft.com/office/drawing/2014/main" id="{7D66BB54-32D9-936B-736D-38EB82841D27}"/>
            </a:ext>
          </a:extLst>
        </xdr:cNvPr>
        <xdr:cNvSpPr/>
      </xdr:nvSpPr>
      <xdr:spPr>
        <a:xfrm>
          <a:off x="9039225" y="762000"/>
          <a:ext cx="3048000" cy="2667000"/>
        </a:xfrm>
        <a:prstGeom prst="roundRect">
          <a:avLst>
            <a:gd name="adj" fmla="val 3726"/>
          </a:avLst>
        </a:prstGeom>
        <a:solidFill>
          <a:srgbClr val="18171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5</xdr:col>
      <xdr:colOff>381000</xdr:colOff>
      <xdr:row>13</xdr:row>
      <xdr:rowOff>0</xdr:rowOff>
    </xdr:from>
    <xdr:to>
      <xdr:col>10</xdr:col>
      <xdr:colOff>373380</xdr:colOff>
      <xdr:row>24</xdr:row>
      <xdr:rowOff>0</xdr:rowOff>
    </xdr:to>
    <xdr:sp macro="" textlink="">
      <xdr:nvSpPr>
        <xdr:cNvPr id="16" name="Dikdörtgen: Köşeleri Yuvarlatılmış 15">
          <a:extLst>
            <a:ext uri="{FF2B5EF4-FFF2-40B4-BE49-F238E27FC236}">
              <a16:creationId xmlns:a16="http://schemas.microsoft.com/office/drawing/2014/main" id="{45907598-2860-A10B-9F92-5DB24C0677C7}"/>
            </a:ext>
          </a:extLst>
        </xdr:cNvPr>
        <xdr:cNvSpPr/>
      </xdr:nvSpPr>
      <xdr:spPr>
        <a:xfrm>
          <a:off x="3429000" y="2476500"/>
          <a:ext cx="3040380" cy="2095500"/>
        </a:xfrm>
        <a:prstGeom prst="roundRect">
          <a:avLst>
            <a:gd name="adj" fmla="val 4167"/>
          </a:avLst>
        </a:prstGeom>
        <a:solidFill>
          <a:srgbClr val="18171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323850</xdr:colOff>
      <xdr:row>25</xdr:row>
      <xdr:rowOff>0</xdr:rowOff>
    </xdr:from>
    <xdr:to>
      <xdr:col>10</xdr:col>
      <xdr:colOff>323850</xdr:colOff>
      <xdr:row>36</xdr:row>
      <xdr:rowOff>0</xdr:rowOff>
    </xdr:to>
    <xdr:sp macro="" textlink="">
      <xdr:nvSpPr>
        <xdr:cNvPr id="17" name="Dikdörtgen: Köşeleri Yuvarlatılmış 16">
          <a:extLst>
            <a:ext uri="{FF2B5EF4-FFF2-40B4-BE49-F238E27FC236}">
              <a16:creationId xmlns:a16="http://schemas.microsoft.com/office/drawing/2014/main" id="{94838AAB-C3F1-D992-0D2E-E23C5F6C169E}"/>
            </a:ext>
          </a:extLst>
        </xdr:cNvPr>
        <xdr:cNvSpPr/>
      </xdr:nvSpPr>
      <xdr:spPr>
        <a:xfrm>
          <a:off x="323850" y="4762500"/>
          <a:ext cx="6096000" cy="2095500"/>
        </a:xfrm>
        <a:prstGeom prst="roundRect">
          <a:avLst>
            <a:gd name="adj" fmla="val 4167"/>
          </a:avLst>
        </a:prstGeom>
        <a:solidFill>
          <a:srgbClr val="18171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219075</xdr:colOff>
      <xdr:row>13</xdr:row>
      <xdr:rowOff>0</xdr:rowOff>
    </xdr:from>
    <xdr:to>
      <xdr:col>5</xdr:col>
      <xdr:colOff>219075</xdr:colOff>
      <xdr:row>24</xdr:row>
      <xdr:rowOff>0</xdr:rowOff>
    </xdr:to>
    <xdr:sp macro="" textlink="">
      <xdr:nvSpPr>
        <xdr:cNvPr id="18" name="Dikdörtgen: Köşeleri Yuvarlatılmış 17">
          <a:extLst>
            <a:ext uri="{FF2B5EF4-FFF2-40B4-BE49-F238E27FC236}">
              <a16:creationId xmlns:a16="http://schemas.microsoft.com/office/drawing/2014/main" id="{B68302B1-458C-A73B-5BEF-6C4AD9F1856B}"/>
            </a:ext>
          </a:extLst>
        </xdr:cNvPr>
        <xdr:cNvSpPr/>
      </xdr:nvSpPr>
      <xdr:spPr>
        <a:xfrm>
          <a:off x="219075" y="2476500"/>
          <a:ext cx="3048000" cy="2095500"/>
        </a:xfrm>
        <a:prstGeom prst="roundRect">
          <a:avLst>
            <a:gd name="adj" fmla="val 3726"/>
          </a:avLst>
        </a:prstGeom>
        <a:solidFill>
          <a:srgbClr val="18171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10</xdr:col>
      <xdr:colOff>581025</xdr:colOff>
      <xdr:row>19</xdr:row>
      <xdr:rowOff>0</xdr:rowOff>
    </xdr:from>
    <xdr:to>
      <xdr:col>14</xdr:col>
      <xdr:colOff>161925</xdr:colOff>
      <xdr:row>36</xdr:row>
      <xdr:rowOff>0</xdr:rowOff>
    </xdr:to>
    <xdr:sp macro="" textlink="">
      <xdr:nvSpPr>
        <xdr:cNvPr id="19" name="Dikdörtgen: Köşeleri Yuvarlatılmış 18">
          <a:extLst>
            <a:ext uri="{FF2B5EF4-FFF2-40B4-BE49-F238E27FC236}">
              <a16:creationId xmlns:a16="http://schemas.microsoft.com/office/drawing/2014/main" id="{54BA6860-512B-DD09-4188-196C0D5F428C}"/>
            </a:ext>
          </a:extLst>
        </xdr:cNvPr>
        <xdr:cNvSpPr/>
      </xdr:nvSpPr>
      <xdr:spPr>
        <a:xfrm>
          <a:off x="6677025" y="3619500"/>
          <a:ext cx="2019300" cy="3238500"/>
        </a:xfrm>
        <a:prstGeom prst="roundRect">
          <a:avLst>
            <a:gd name="adj" fmla="val 3726"/>
          </a:avLst>
        </a:prstGeom>
        <a:solidFill>
          <a:srgbClr val="18171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14</xdr:col>
      <xdr:colOff>495300</xdr:colOff>
      <xdr:row>19</xdr:row>
      <xdr:rowOff>0</xdr:rowOff>
    </xdr:from>
    <xdr:to>
      <xdr:col>19</xdr:col>
      <xdr:colOff>495300</xdr:colOff>
      <xdr:row>36</xdr:row>
      <xdr:rowOff>0</xdr:rowOff>
    </xdr:to>
    <xdr:sp macro="" textlink="">
      <xdr:nvSpPr>
        <xdr:cNvPr id="20" name="Dikdörtgen: Köşeleri Yuvarlatılmış 19">
          <a:extLst>
            <a:ext uri="{FF2B5EF4-FFF2-40B4-BE49-F238E27FC236}">
              <a16:creationId xmlns:a16="http://schemas.microsoft.com/office/drawing/2014/main" id="{9EC1862B-B11D-4A76-D616-16BD49B2D11F}"/>
            </a:ext>
          </a:extLst>
        </xdr:cNvPr>
        <xdr:cNvSpPr/>
      </xdr:nvSpPr>
      <xdr:spPr>
        <a:xfrm>
          <a:off x="9029700" y="3619500"/>
          <a:ext cx="3048000" cy="3238500"/>
        </a:xfrm>
        <a:prstGeom prst="roundRect">
          <a:avLst>
            <a:gd name="adj" fmla="val 3726"/>
          </a:avLst>
        </a:prstGeom>
        <a:solidFill>
          <a:srgbClr val="18171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295275</xdr:colOff>
      <xdr:row>6</xdr:row>
      <xdr:rowOff>66675</xdr:rowOff>
    </xdr:from>
    <xdr:to>
      <xdr:col>5</xdr:col>
      <xdr:colOff>95250</xdr:colOff>
      <xdr:row>7</xdr:row>
      <xdr:rowOff>180975</xdr:rowOff>
    </xdr:to>
    <xdr:sp macro="" textlink="">
      <xdr:nvSpPr>
        <xdr:cNvPr id="3" name="Dikdörtgen: Köşeleri Yuvarlatılmış 2">
          <a:extLst>
            <a:ext uri="{FF2B5EF4-FFF2-40B4-BE49-F238E27FC236}">
              <a16:creationId xmlns:a16="http://schemas.microsoft.com/office/drawing/2014/main" id="{672920FC-7F27-252A-9BA5-03D7F91418BC}"/>
            </a:ext>
          </a:extLst>
        </xdr:cNvPr>
        <xdr:cNvSpPr/>
      </xdr:nvSpPr>
      <xdr:spPr>
        <a:xfrm>
          <a:off x="295275" y="1209675"/>
          <a:ext cx="2847975" cy="304800"/>
        </a:xfrm>
        <a:prstGeom prst="roundRect">
          <a:avLst/>
        </a:prstGeom>
        <a:solidFill>
          <a:srgbClr val="333F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5</xdr:col>
      <xdr:colOff>504825</xdr:colOff>
      <xdr:row>6</xdr:row>
      <xdr:rowOff>57150</xdr:rowOff>
    </xdr:from>
    <xdr:to>
      <xdr:col>10</xdr:col>
      <xdr:colOff>304800</xdr:colOff>
      <xdr:row>7</xdr:row>
      <xdr:rowOff>171450</xdr:rowOff>
    </xdr:to>
    <xdr:sp macro="" textlink="">
      <xdr:nvSpPr>
        <xdr:cNvPr id="9" name="Dikdörtgen: Köşeleri Yuvarlatılmış 8">
          <a:extLst>
            <a:ext uri="{FF2B5EF4-FFF2-40B4-BE49-F238E27FC236}">
              <a16:creationId xmlns:a16="http://schemas.microsoft.com/office/drawing/2014/main" id="{9A0F274B-E754-8C37-27F3-39847BD7D571}"/>
            </a:ext>
          </a:extLst>
        </xdr:cNvPr>
        <xdr:cNvSpPr/>
      </xdr:nvSpPr>
      <xdr:spPr>
        <a:xfrm>
          <a:off x="3552825" y="1200150"/>
          <a:ext cx="2847975" cy="304800"/>
        </a:xfrm>
        <a:prstGeom prst="roundRect">
          <a:avLst/>
        </a:prstGeom>
        <a:solidFill>
          <a:srgbClr val="333F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6</xdr:col>
      <xdr:colOff>114300</xdr:colOff>
      <xdr:row>13</xdr:row>
      <xdr:rowOff>114300</xdr:rowOff>
    </xdr:from>
    <xdr:to>
      <xdr:col>10</xdr:col>
      <xdr:colOff>209550</xdr:colOff>
      <xdr:row>15</xdr:row>
      <xdr:rowOff>38100</xdr:rowOff>
    </xdr:to>
    <xdr:sp macro="" textlink="">
      <xdr:nvSpPr>
        <xdr:cNvPr id="21" name="Dikdörtgen: Köşeleri Yuvarlatılmış 20">
          <a:extLst>
            <a:ext uri="{FF2B5EF4-FFF2-40B4-BE49-F238E27FC236}">
              <a16:creationId xmlns:a16="http://schemas.microsoft.com/office/drawing/2014/main" id="{F2E0B50A-C91A-2428-4007-0D10D1150EC5}"/>
            </a:ext>
          </a:extLst>
        </xdr:cNvPr>
        <xdr:cNvSpPr/>
      </xdr:nvSpPr>
      <xdr:spPr>
        <a:xfrm>
          <a:off x="3771900" y="2590800"/>
          <a:ext cx="2533650" cy="304800"/>
        </a:xfrm>
        <a:prstGeom prst="roundRect">
          <a:avLst/>
        </a:prstGeom>
        <a:solidFill>
          <a:srgbClr val="333F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447675</xdr:colOff>
      <xdr:row>25</xdr:row>
      <xdr:rowOff>66675</xdr:rowOff>
    </xdr:from>
    <xdr:to>
      <xdr:col>10</xdr:col>
      <xdr:colOff>200025</xdr:colOff>
      <xdr:row>26</xdr:row>
      <xdr:rowOff>180975</xdr:rowOff>
    </xdr:to>
    <xdr:sp macro="" textlink="">
      <xdr:nvSpPr>
        <xdr:cNvPr id="23" name="Dikdörtgen: Köşeleri Yuvarlatılmış 22">
          <a:extLst>
            <a:ext uri="{FF2B5EF4-FFF2-40B4-BE49-F238E27FC236}">
              <a16:creationId xmlns:a16="http://schemas.microsoft.com/office/drawing/2014/main" id="{5FDE9D27-E0C4-068B-786E-912103CD102E}"/>
            </a:ext>
          </a:extLst>
        </xdr:cNvPr>
        <xdr:cNvSpPr/>
      </xdr:nvSpPr>
      <xdr:spPr>
        <a:xfrm>
          <a:off x="447675" y="4829175"/>
          <a:ext cx="5848350" cy="304800"/>
        </a:xfrm>
        <a:prstGeom prst="roundRect">
          <a:avLst/>
        </a:prstGeom>
        <a:solidFill>
          <a:srgbClr val="333F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66676</xdr:colOff>
      <xdr:row>19</xdr:row>
      <xdr:rowOff>66675</xdr:rowOff>
    </xdr:from>
    <xdr:to>
      <xdr:col>14</xdr:col>
      <xdr:colOff>66676</xdr:colOff>
      <xdr:row>20</xdr:row>
      <xdr:rowOff>180975</xdr:rowOff>
    </xdr:to>
    <xdr:sp macro="" textlink="">
      <xdr:nvSpPr>
        <xdr:cNvPr id="24" name="Dikdörtgen: Köşeleri Yuvarlatılmış 23">
          <a:extLst>
            <a:ext uri="{FF2B5EF4-FFF2-40B4-BE49-F238E27FC236}">
              <a16:creationId xmlns:a16="http://schemas.microsoft.com/office/drawing/2014/main" id="{5218852C-514F-D796-2167-AF92DD1D5D9D}"/>
            </a:ext>
          </a:extLst>
        </xdr:cNvPr>
        <xdr:cNvSpPr/>
      </xdr:nvSpPr>
      <xdr:spPr>
        <a:xfrm>
          <a:off x="6772276" y="3686175"/>
          <a:ext cx="1828800" cy="304800"/>
        </a:xfrm>
        <a:prstGeom prst="roundRect">
          <a:avLst/>
        </a:prstGeom>
        <a:solidFill>
          <a:srgbClr val="333F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9526</xdr:colOff>
      <xdr:row>19</xdr:row>
      <xdr:rowOff>85725</xdr:rowOff>
    </xdr:from>
    <xdr:to>
      <xdr:col>19</xdr:col>
      <xdr:colOff>381000</xdr:colOff>
      <xdr:row>21</xdr:row>
      <xdr:rowOff>9525</xdr:rowOff>
    </xdr:to>
    <xdr:sp macro="" textlink="">
      <xdr:nvSpPr>
        <xdr:cNvPr id="32" name="Dikdörtgen: Köşeleri Yuvarlatılmış 31">
          <a:extLst>
            <a:ext uri="{FF2B5EF4-FFF2-40B4-BE49-F238E27FC236}">
              <a16:creationId xmlns:a16="http://schemas.microsoft.com/office/drawing/2014/main" id="{3F1B35E8-1FA1-41B6-C3B1-B71A764CAE20}"/>
            </a:ext>
          </a:extLst>
        </xdr:cNvPr>
        <xdr:cNvSpPr/>
      </xdr:nvSpPr>
      <xdr:spPr>
        <a:xfrm>
          <a:off x="9153526" y="3705225"/>
          <a:ext cx="2809874" cy="304800"/>
        </a:xfrm>
        <a:prstGeom prst="roundRect">
          <a:avLst/>
        </a:prstGeom>
        <a:solidFill>
          <a:srgbClr val="333F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19051</xdr:colOff>
      <xdr:row>4</xdr:row>
      <xdr:rowOff>76200</xdr:rowOff>
    </xdr:from>
    <xdr:to>
      <xdr:col>19</xdr:col>
      <xdr:colOff>390525</xdr:colOff>
      <xdr:row>6</xdr:row>
      <xdr:rowOff>0</xdr:rowOff>
    </xdr:to>
    <xdr:sp macro="" textlink="">
      <xdr:nvSpPr>
        <xdr:cNvPr id="36" name="Dikdörtgen: Köşeleri Yuvarlatılmış 35">
          <a:extLst>
            <a:ext uri="{FF2B5EF4-FFF2-40B4-BE49-F238E27FC236}">
              <a16:creationId xmlns:a16="http://schemas.microsoft.com/office/drawing/2014/main" id="{B8D36F3A-8A32-8E7E-C733-E02BF917BC23}"/>
            </a:ext>
          </a:extLst>
        </xdr:cNvPr>
        <xdr:cNvSpPr/>
      </xdr:nvSpPr>
      <xdr:spPr>
        <a:xfrm>
          <a:off x="9163051" y="838200"/>
          <a:ext cx="2809874" cy="304800"/>
        </a:xfrm>
        <a:prstGeom prst="roundRect">
          <a:avLst/>
        </a:prstGeom>
        <a:solidFill>
          <a:srgbClr val="333F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333375</xdr:colOff>
      <xdr:row>6</xdr:row>
      <xdr:rowOff>95250</xdr:rowOff>
    </xdr:from>
    <xdr:to>
      <xdr:col>5</xdr:col>
      <xdr:colOff>38100</xdr:colOff>
      <xdr:row>7</xdr:row>
      <xdr:rowOff>152400</xdr:rowOff>
    </xdr:to>
    <xdr:sp macro="" textlink="">
      <xdr:nvSpPr>
        <xdr:cNvPr id="37" name="Metin kutusu 36">
          <a:extLst>
            <a:ext uri="{FF2B5EF4-FFF2-40B4-BE49-F238E27FC236}">
              <a16:creationId xmlns:a16="http://schemas.microsoft.com/office/drawing/2014/main" id="{F8ED7A6E-130E-7377-27C6-1F1C0D9D149B}"/>
            </a:ext>
          </a:extLst>
        </xdr:cNvPr>
        <xdr:cNvSpPr txBox="1"/>
      </xdr:nvSpPr>
      <xdr:spPr>
        <a:xfrm>
          <a:off x="333375" y="1238250"/>
          <a:ext cx="2752725" cy="247650"/>
        </a:xfrm>
        <a:prstGeom prst="rect">
          <a:avLst/>
        </a:prstGeom>
        <a:noFill/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200" b="1">
              <a:solidFill>
                <a:srgbClr val="DEB732"/>
              </a:solidFill>
            </a:rPr>
            <a:t>TOPLAM SATINALMA</a:t>
          </a:r>
        </a:p>
      </xdr:txBody>
    </xdr:sp>
    <xdr:clientData/>
  </xdr:twoCellAnchor>
  <xdr:twoCellAnchor>
    <xdr:from>
      <xdr:col>5</xdr:col>
      <xdr:colOff>590550</xdr:colOff>
      <xdr:row>6</xdr:row>
      <xdr:rowOff>76200</xdr:rowOff>
    </xdr:from>
    <xdr:to>
      <xdr:col>9</xdr:col>
      <xdr:colOff>276225</xdr:colOff>
      <xdr:row>7</xdr:row>
      <xdr:rowOff>133350</xdr:rowOff>
    </xdr:to>
    <xdr:sp macro="" textlink="">
      <xdr:nvSpPr>
        <xdr:cNvPr id="38" name="Metin kutusu 37">
          <a:extLst>
            <a:ext uri="{FF2B5EF4-FFF2-40B4-BE49-F238E27FC236}">
              <a16:creationId xmlns:a16="http://schemas.microsoft.com/office/drawing/2014/main" id="{D42AB343-C20B-8D31-158B-5324128143D0}"/>
            </a:ext>
          </a:extLst>
        </xdr:cNvPr>
        <xdr:cNvSpPr txBox="1"/>
      </xdr:nvSpPr>
      <xdr:spPr>
        <a:xfrm>
          <a:off x="3638550" y="1219200"/>
          <a:ext cx="2124075" cy="247650"/>
        </a:xfrm>
        <a:prstGeom prst="rect">
          <a:avLst/>
        </a:prstGeom>
        <a:noFill/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200" b="1">
              <a:solidFill>
                <a:srgbClr val="DEB732"/>
              </a:solidFill>
            </a:rPr>
            <a:t>TEDARİKÇİ SAYISI</a:t>
          </a:r>
        </a:p>
      </xdr:txBody>
    </xdr:sp>
    <xdr:clientData/>
  </xdr:twoCellAnchor>
  <xdr:twoCellAnchor>
    <xdr:from>
      <xdr:col>11</xdr:col>
      <xdr:colOff>123826</xdr:colOff>
      <xdr:row>6</xdr:row>
      <xdr:rowOff>57150</xdr:rowOff>
    </xdr:from>
    <xdr:to>
      <xdr:col>14</xdr:col>
      <xdr:colOff>142875</xdr:colOff>
      <xdr:row>7</xdr:row>
      <xdr:rowOff>171450</xdr:rowOff>
    </xdr:to>
    <xdr:sp macro="" textlink="">
      <xdr:nvSpPr>
        <xdr:cNvPr id="40" name="Dikdörtgen: Köşeleri Yuvarlatılmış 39">
          <a:extLst>
            <a:ext uri="{FF2B5EF4-FFF2-40B4-BE49-F238E27FC236}">
              <a16:creationId xmlns:a16="http://schemas.microsoft.com/office/drawing/2014/main" id="{0FE0009F-ED0B-448D-9A29-F214F7CDFA89}"/>
            </a:ext>
          </a:extLst>
        </xdr:cNvPr>
        <xdr:cNvSpPr/>
      </xdr:nvSpPr>
      <xdr:spPr>
        <a:xfrm>
          <a:off x="6829426" y="1200150"/>
          <a:ext cx="1847849" cy="304800"/>
        </a:xfrm>
        <a:prstGeom prst="roundRect">
          <a:avLst/>
        </a:prstGeom>
        <a:solidFill>
          <a:srgbClr val="333F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142876</xdr:colOff>
      <xdr:row>6</xdr:row>
      <xdr:rowOff>76200</xdr:rowOff>
    </xdr:from>
    <xdr:to>
      <xdr:col>14</xdr:col>
      <xdr:colOff>66676</xdr:colOff>
      <xdr:row>7</xdr:row>
      <xdr:rowOff>133350</xdr:rowOff>
    </xdr:to>
    <xdr:sp macro="" textlink="">
      <xdr:nvSpPr>
        <xdr:cNvPr id="39" name="Metin kutusu 38">
          <a:extLst>
            <a:ext uri="{FF2B5EF4-FFF2-40B4-BE49-F238E27FC236}">
              <a16:creationId xmlns:a16="http://schemas.microsoft.com/office/drawing/2014/main" id="{D9281641-EBE5-81B6-4DF5-C3EA204279C4}"/>
            </a:ext>
          </a:extLst>
        </xdr:cNvPr>
        <xdr:cNvSpPr txBox="1"/>
      </xdr:nvSpPr>
      <xdr:spPr>
        <a:xfrm>
          <a:off x="6848476" y="1219200"/>
          <a:ext cx="1752600" cy="247650"/>
        </a:xfrm>
        <a:prstGeom prst="rect">
          <a:avLst/>
        </a:prstGeom>
        <a:noFill/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200" b="1">
              <a:solidFill>
                <a:srgbClr val="DEB732"/>
              </a:solidFill>
            </a:rPr>
            <a:t>EN BÜYÜK 3 TEDARİKÇİ</a:t>
          </a:r>
        </a:p>
      </xdr:txBody>
    </xdr:sp>
    <xdr:clientData/>
  </xdr:twoCellAnchor>
  <xdr:twoCellAnchor>
    <xdr:from>
      <xdr:col>15</xdr:col>
      <xdr:colOff>57151</xdr:colOff>
      <xdr:row>4</xdr:row>
      <xdr:rowOff>95250</xdr:rowOff>
    </xdr:from>
    <xdr:to>
      <xdr:col>18</xdr:col>
      <xdr:colOff>200025</xdr:colOff>
      <xdr:row>5</xdr:row>
      <xdr:rowOff>152400</xdr:rowOff>
    </xdr:to>
    <xdr:sp macro="" textlink="">
      <xdr:nvSpPr>
        <xdr:cNvPr id="41" name="Metin kutusu 40">
          <a:extLst>
            <a:ext uri="{FF2B5EF4-FFF2-40B4-BE49-F238E27FC236}">
              <a16:creationId xmlns:a16="http://schemas.microsoft.com/office/drawing/2014/main" id="{0B28B39F-9A3F-AB5D-6877-52C6C60CDA7C}"/>
            </a:ext>
          </a:extLst>
        </xdr:cNvPr>
        <xdr:cNvSpPr txBox="1"/>
      </xdr:nvSpPr>
      <xdr:spPr>
        <a:xfrm>
          <a:off x="9201151" y="857250"/>
          <a:ext cx="1971674" cy="247650"/>
        </a:xfrm>
        <a:prstGeom prst="rect">
          <a:avLst/>
        </a:prstGeom>
        <a:noFill/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200" b="1">
              <a:solidFill>
                <a:srgbClr val="DEB732"/>
              </a:solidFill>
            </a:rPr>
            <a:t>SATINALMA</a:t>
          </a:r>
          <a:r>
            <a:rPr lang="tr-TR" sz="1200" b="1" baseline="0">
              <a:solidFill>
                <a:srgbClr val="DEB732"/>
              </a:solidFill>
            </a:rPr>
            <a:t> KATEGORİLERİ</a:t>
          </a:r>
          <a:endParaRPr lang="tr-TR" sz="1200" b="1">
            <a:solidFill>
              <a:srgbClr val="DEB732"/>
            </a:solidFill>
          </a:endParaRPr>
        </a:p>
      </xdr:txBody>
    </xdr:sp>
    <xdr:clientData/>
  </xdr:twoCellAnchor>
  <xdr:twoCellAnchor>
    <xdr:from>
      <xdr:col>11</xdr:col>
      <xdr:colOff>76201</xdr:colOff>
      <xdr:row>19</xdr:row>
      <xdr:rowOff>85725</xdr:rowOff>
    </xdr:from>
    <xdr:to>
      <xdr:col>14</xdr:col>
      <xdr:colOff>219075</xdr:colOff>
      <xdr:row>20</xdr:row>
      <xdr:rowOff>142875</xdr:rowOff>
    </xdr:to>
    <xdr:sp macro="" textlink="">
      <xdr:nvSpPr>
        <xdr:cNvPr id="42" name="Metin kutusu 41">
          <a:extLst>
            <a:ext uri="{FF2B5EF4-FFF2-40B4-BE49-F238E27FC236}">
              <a16:creationId xmlns:a16="http://schemas.microsoft.com/office/drawing/2014/main" id="{06C9FC34-86EB-405B-521E-3167563AB44F}"/>
            </a:ext>
          </a:extLst>
        </xdr:cNvPr>
        <xdr:cNvSpPr txBox="1"/>
      </xdr:nvSpPr>
      <xdr:spPr>
        <a:xfrm>
          <a:off x="6781801" y="3705225"/>
          <a:ext cx="1971674" cy="247650"/>
        </a:xfrm>
        <a:prstGeom prst="rect">
          <a:avLst/>
        </a:prstGeom>
        <a:noFill/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200" b="1">
              <a:solidFill>
                <a:srgbClr val="DEB732"/>
              </a:solidFill>
            </a:rPr>
            <a:t>EN ÇOK ALINAN 10 ÜRÜN</a:t>
          </a:r>
        </a:p>
      </xdr:txBody>
    </xdr:sp>
    <xdr:clientData/>
  </xdr:twoCellAnchor>
  <xdr:twoCellAnchor>
    <xdr:from>
      <xdr:col>15</xdr:col>
      <xdr:colOff>85725</xdr:colOff>
      <xdr:row>19</xdr:row>
      <xdr:rowOff>114300</xdr:rowOff>
    </xdr:from>
    <xdr:to>
      <xdr:col>19</xdr:col>
      <xdr:colOff>161924</xdr:colOff>
      <xdr:row>20</xdr:row>
      <xdr:rowOff>171450</xdr:rowOff>
    </xdr:to>
    <xdr:sp macro="" textlink="">
      <xdr:nvSpPr>
        <xdr:cNvPr id="43" name="Metin kutusu 42">
          <a:extLst>
            <a:ext uri="{FF2B5EF4-FFF2-40B4-BE49-F238E27FC236}">
              <a16:creationId xmlns:a16="http://schemas.microsoft.com/office/drawing/2014/main" id="{943D7320-3352-22E9-9A6E-81764E07FFB3}"/>
            </a:ext>
          </a:extLst>
        </xdr:cNvPr>
        <xdr:cNvSpPr txBox="1"/>
      </xdr:nvSpPr>
      <xdr:spPr>
        <a:xfrm>
          <a:off x="9229725" y="3733800"/>
          <a:ext cx="2514599" cy="247650"/>
        </a:xfrm>
        <a:prstGeom prst="rect">
          <a:avLst/>
        </a:prstGeom>
        <a:noFill/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200" b="1">
              <a:solidFill>
                <a:srgbClr val="DEB732"/>
              </a:solidFill>
            </a:rPr>
            <a:t>DEPARTMANA GÖRE HARCAMA</a:t>
          </a:r>
        </a:p>
      </xdr:txBody>
    </xdr:sp>
    <xdr:clientData/>
  </xdr:twoCellAnchor>
  <xdr:twoCellAnchor>
    <xdr:from>
      <xdr:col>0</xdr:col>
      <xdr:colOff>542925</xdr:colOff>
      <xdr:row>25</xdr:row>
      <xdr:rowOff>95250</xdr:rowOff>
    </xdr:from>
    <xdr:to>
      <xdr:col>7</xdr:col>
      <xdr:colOff>409575</xdr:colOff>
      <xdr:row>26</xdr:row>
      <xdr:rowOff>152400</xdr:rowOff>
    </xdr:to>
    <xdr:sp macro="" textlink="">
      <xdr:nvSpPr>
        <xdr:cNvPr id="44" name="Metin kutusu 43">
          <a:extLst>
            <a:ext uri="{FF2B5EF4-FFF2-40B4-BE49-F238E27FC236}">
              <a16:creationId xmlns:a16="http://schemas.microsoft.com/office/drawing/2014/main" id="{1F91470C-6689-D3AF-050B-E50AF95C8564}"/>
            </a:ext>
          </a:extLst>
        </xdr:cNvPr>
        <xdr:cNvSpPr txBox="1"/>
      </xdr:nvSpPr>
      <xdr:spPr>
        <a:xfrm>
          <a:off x="542925" y="4857750"/>
          <a:ext cx="4133850" cy="247650"/>
        </a:xfrm>
        <a:prstGeom prst="rect">
          <a:avLst/>
        </a:prstGeom>
        <a:noFill/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200" b="1">
              <a:solidFill>
                <a:srgbClr val="DEB732"/>
              </a:solidFill>
            </a:rPr>
            <a:t>SATINALMADA BÜTÇE KULLANMA ORANI</a:t>
          </a:r>
        </a:p>
      </xdr:txBody>
    </xdr:sp>
    <xdr:clientData/>
  </xdr:twoCellAnchor>
  <xdr:twoCellAnchor>
    <xdr:from>
      <xdr:col>6</xdr:col>
      <xdr:colOff>114300</xdr:colOff>
      <xdr:row>13</xdr:row>
      <xdr:rowOff>123825</xdr:rowOff>
    </xdr:from>
    <xdr:to>
      <xdr:col>9</xdr:col>
      <xdr:colOff>409575</xdr:colOff>
      <xdr:row>14</xdr:row>
      <xdr:rowOff>180975</xdr:rowOff>
    </xdr:to>
    <xdr:sp macro="" textlink="">
      <xdr:nvSpPr>
        <xdr:cNvPr id="45" name="Metin kutusu 44">
          <a:extLst>
            <a:ext uri="{FF2B5EF4-FFF2-40B4-BE49-F238E27FC236}">
              <a16:creationId xmlns:a16="http://schemas.microsoft.com/office/drawing/2014/main" id="{9D66590D-07EB-8564-546B-18B9E3A38CD5}"/>
            </a:ext>
          </a:extLst>
        </xdr:cNvPr>
        <xdr:cNvSpPr txBox="1"/>
      </xdr:nvSpPr>
      <xdr:spPr>
        <a:xfrm>
          <a:off x="3771900" y="2600325"/>
          <a:ext cx="2124075" cy="247650"/>
        </a:xfrm>
        <a:prstGeom prst="rect">
          <a:avLst/>
        </a:prstGeom>
        <a:noFill/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200" b="1">
              <a:solidFill>
                <a:srgbClr val="DEB732"/>
              </a:solidFill>
            </a:rPr>
            <a:t>TEDARİKÇİ BAĞLANTISI</a:t>
          </a:r>
        </a:p>
      </xdr:txBody>
    </xdr:sp>
    <xdr:clientData/>
  </xdr:twoCellAnchor>
  <xdr:twoCellAnchor>
    <xdr:from>
      <xdr:col>0</xdr:col>
      <xdr:colOff>352425</xdr:colOff>
      <xdr:row>8</xdr:row>
      <xdr:rowOff>133350</xdr:rowOff>
    </xdr:from>
    <xdr:to>
      <xdr:col>5</xdr:col>
      <xdr:colOff>85725</xdr:colOff>
      <xdr:row>11</xdr:row>
      <xdr:rowOff>76200</xdr:rowOff>
    </xdr:to>
    <xdr:sp macro="" textlink="veri!I23">
      <xdr:nvSpPr>
        <xdr:cNvPr id="46" name="Metin kutusu 45">
          <a:extLst>
            <a:ext uri="{FF2B5EF4-FFF2-40B4-BE49-F238E27FC236}">
              <a16:creationId xmlns:a16="http://schemas.microsoft.com/office/drawing/2014/main" id="{682C82F8-AC8D-52A9-8496-51387C9CCE35}"/>
            </a:ext>
          </a:extLst>
        </xdr:cNvPr>
        <xdr:cNvSpPr txBox="1"/>
      </xdr:nvSpPr>
      <xdr:spPr>
        <a:xfrm>
          <a:off x="352425" y="1657350"/>
          <a:ext cx="278130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3F240084-339D-496D-A392-1D1BC5951B84}" type="TxLink">
            <a:rPr lang="en-US" sz="2400">
              <a:solidFill>
                <a:schemeClr val="bg1">
                  <a:lumMod val="95000"/>
                </a:schemeClr>
              </a:solidFill>
              <a:latin typeface="Segoe UI Black" panose="020B0A02040204020203" pitchFamily="34" charset="0"/>
              <a:ea typeface="Segoe UI Black" panose="020B0A02040204020203" pitchFamily="34" charset="0"/>
              <a:cs typeface="+mn-cs"/>
            </a:rPr>
            <a:pPr marL="0" indent="0" algn="ctr"/>
            <a:t> ₺671.117 </a:t>
          </a:fld>
          <a:endParaRPr lang="tr-TR" sz="2400">
            <a:solidFill>
              <a:schemeClr val="bg1">
                <a:lumMod val="95000"/>
              </a:schemeClr>
            </a:solidFill>
            <a:latin typeface="Segoe UI Black" panose="020B0A02040204020203" pitchFamily="34" charset="0"/>
            <a:ea typeface="Segoe UI Black" panose="020B0A02040204020203" pitchFamily="34" charset="0"/>
            <a:cs typeface="+mn-cs"/>
          </a:endParaRPr>
        </a:p>
      </xdr:txBody>
    </xdr:sp>
    <xdr:clientData/>
  </xdr:twoCellAnchor>
  <xdr:twoCellAnchor>
    <xdr:from>
      <xdr:col>5</xdr:col>
      <xdr:colOff>523875</xdr:colOff>
      <xdr:row>8</xdr:row>
      <xdr:rowOff>114300</xdr:rowOff>
    </xdr:from>
    <xdr:to>
      <xdr:col>10</xdr:col>
      <xdr:colOff>257175</xdr:colOff>
      <xdr:row>11</xdr:row>
      <xdr:rowOff>57150</xdr:rowOff>
    </xdr:to>
    <xdr:sp macro="" textlink="veri!O19">
      <xdr:nvSpPr>
        <xdr:cNvPr id="47" name="Metin kutusu 46">
          <a:extLst>
            <a:ext uri="{FF2B5EF4-FFF2-40B4-BE49-F238E27FC236}">
              <a16:creationId xmlns:a16="http://schemas.microsoft.com/office/drawing/2014/main" id="{07E9B525-B947-8090-4059-02FFC958F4CD}"/>
            </a:ext>
          </a:extLst>
        </xdr:cNvPr>
        <xdr:cNvSpPr txBox="1"/>
      </xdr:nvSpPr>
      <xdr:spPr>
        <a:xfrm>
          <a:off x="3571875" y="1638300"/>
          <a:ext cx="278130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C7EDC943-D9EF-4EDC-891F-8666BD20BF3B}" type="TxLink">
            <a:rPr lang="en-US" sz="2400">
              <a:solidFill>
                <a:schemeClr val="bg1">
                  <a:lumMod val="95000"/>
                </a:schemeClr>
              </a:solidFill>
              <a:latin typeface="Segoe UI Black" panose="020B0A02040204020203" pitchFamily="34" charset="0"/>
              <a:ea typeface="Segoe UI Black" panose="020B0A02040204020203" pitchFamily="34" charset="0"/>
              <a:cs typeface="+mn-cs"/>
            </a:rPr>
            <a:pPr marL="0" indent="0" algn="ctr"/>
            <a:t> 26 </a:t>
          </a:fld>
          <a:endParaRPr lang="tr-TR" sz="2400">
            <a:solidFill>
              <a:schemeClr val="bg1">
                <a:lumMod val="95000"/>
              </a:schemeClr>
            </a:solidFill>
            <a:latin typeface="Segoe UI Black" panose="020B0A02040204020203" pitchFamily="34" charset="0"/>
            <a:ea typeface="Segoe UI Black" panose="020B0A02040204020203" pitchFamily="34" charset="0"/>
            <a:cs typeface="+mn-cs"/>
          </a:endParaRPr>
        </a:p>
      </xdr:txBody>
    </xdr:sp>
    <xdr:clientData/>
  </xdr:twoCellAnchor>
  <xdr:twoCellAnchor>
    <xdr:from>
      <xdr:col>11</xdr:col>
      <xdr:colOff>38100</xdr:colOff>
      <xdr:row>8</xdr:row>
      <xdr:rowOff>116382</xdr:rowOff>
    </xdr:from>
    <xdr:to>
      <xdr:col>14</xdr:col>
      <xdr:colOff>123825</xdr:colOff>
      <xdr:row>17</xdr:row>
      <xdr:rowOff>66675</xdr:rowOff>
    </xdr:to>
    <xdr:graphicFrame macro="">
      <xdr:nvGraphicFramePr>
        <xdr:cNvPr id="48" name="Grafik 47">
          <a:extLst>
            <a:ext uri="{FF2B5EF4-FFF2-40B4-BE49-F238E27FC236}">
              <a16:creationId xmlns:a16="http://schemas.microsoft.com/office/drawing/2014/main" id="{053CE05E-E4DA-489C-8EF0-85C6C9B46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571501</xdr:colOff>
      <xdr:row>6</xdr:row>
      <xdr:rowOff>57150</xdr:rowOff>
    </xdr:from>
    <xdr:to>
      <xdr:col>19</xdr:col>
      <xdr:colOff>295275</xdr:colOff>
      <xdr:row>17</xdr:row>
      <xdr:rowOff>180976</xdr:rowOff>
    </xdr:to>
    <xdr:graphicFrame macro="">
      <xdr:nvGraphicFramePr>
        <xdr:cNvPr id="49" name="Grafik 48">
          <a:extLst>
            <a:ext uri="{FF2B5EF4-FFF2-40B4-BE49-F238E27FC236}">
              <a16:creationId xmlns:a16="http://schemas.microsoft.com/office/drawing/2014/main" id="{02867D03-4B12-4989-A9EB-EC50DBDA1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47625</xdr:colOff>
      <xdr:row>20</xdr:row>
      <xdr:rowOff>104775</xdr:rowOff>
    </xdr:from>
    <xdr:to>
      <xdr:col>14</xdr:col>
      <xdr:colOff>171450</xdr:colOff>
      <xdr:row>34</xdr:row>
      <xdr:rowOff>180975</xdr:rowOff>
    </xdr:to>
    <xdr:graphicFrame macro="">
      <xdr:nvGraphicFramePr>
        <xdr:cNvPr id="51" name="Grafik 50">
          <a:extLst>
            <a:ext uri="{FF2B5EF4-FFF2-40B4-BE49-F238E27FC236}">
              <a16:creationId xmlns:a16="http://schemas.microsoft.com/office/drawing/2014/main" id="{18490106-CFC8-4629-A218-4F3ABE1B9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19051</xdr:colOff>
      <xdr:row>22</xdr:row>
      <xdr:rowOff>142875</xdr:rowOff>
    </xdr:from>
    <xdr:to>
      <xdr:col>19</xdr:col>
      <xdr:colOff>352425</xdr:colOff>
      <xdr:row>34</xdr:row>
      <xdr:rowOff>76201</xdr:rowOff>
    </xdr:to>
    <xdr:graphicFrame macro="">
      <xdr:nvGraphicFramePr>
        <xdr:cNvPr id="52" name="Grafik 51">
          <a:extLst>
            <a:ext uri="{FF2B5EF4-FFF2-40B4-BE49-F238E27FC236}">
              <a16:creationId xmlns:a16="http://schemas.microsoft.com/office/drawing/2014/main" id="{D494138B-3775-0461-5CCD-CC74A62B6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361949</xdr:colOff>
      <xdr:row>27</xdr:row>
      <xdr:rowOff>57150</xdr:rowOff>
    </xdr:from>
    <xdr:to>
      <xdr:col>8</xdr:col>
      <xdr:colOff>504824</xdr:colOff>
      <xdr:row>36</xdr:row>
      <xdr:rowOff>9525</xdr:rowOff>
    </xdr:to>
    <xdr:graphicFrame macro="">
      <xdr:nvGraphicFramePr>
        <xdr:cNvPr id="53" name="Grafik 52">
          <a:extLst>
            <a:ext uri="{FF2B5EF4-FFF2-40B4-BE49-F238E27FC236}">
              <a16:creationId xmlns:a16="http://schemas.microsoft.com/office/drawing/2014/main" id="{7083A8FC-2C2B-4D56-BB24-CD7AD6211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76200</xdr:colOff>
      <xdr:row>15</xdr:row>
      <xdr:rowOff>95249</xdr:rowOff>
    </xdr:from>
    <xdr:to>
      <xdr:col>10</xdr:col>
      <xdr:colOff>266700</xdr:colOff>
      <xdr:row>24</xdr:row>
      <xdr:rowOff>180974</xdr:rowOff>
    </xdr:to>
    <xdr:graphicFrame macro="">
      <xdr:nvGraphicFramePr>
        <xdr:cNvPr id="54" name="Grafik 53">
          <a:extLst>
            <a:ext uri="{FF2B5EF4-FFF2-40B4-BE49-F238E27FC236}">
              <a16:creationId xmlns:a16="http://schemas.microsoft.com/office/drawing/2014/main" id="{C83C1F2C-9EBD-4164-8CD3-C1FE071A8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438150</xdr:colOff>
      <xdr:row>1</xdr:row>
      <xdr:rowOff>104775</xdr:rowOff>
    </xdr:from>
    <xdr:to>
      <xdr:col>13</xdr:col>
      <xdr:colOff>476250</xdr:colOff>
      <xdr:row>3</xdr:row>
      <xdr:rowOff>76200</xdr:rowOff>
    </xdr:to>
    <xdr:sp macro="" textlink="">
      <xdr:nvSpPr>
        <xdr:cNvPr id="56" name="Metin kutusu 5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1292D6F-03EB-8B1B-08B5-E61071A6F5DA}"/>
            </a:ext>
          </a:extLst>
        </xdr:cNvPr>
        <xdr:cNvSpPr txBox="1"/>
      </xdr:nvSpPr>
      <xdr:spPr>
        <a:xfrm>
          <a:off x="7753350" y="295275"/>
          <a:ext cx="64770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600">
              <a:solidFill>
                <a:schemeClr val="bg1">
                  <a:lumMod val="85000"/>
                </a:schemeClr>
              </a:solidFill>
              <a:latin typeface="Bahnschrift SemiBold Condensed" panose="020B0502040204020203" pitchFamily="34" charset="0"/>
            </a:rPr>
            <a:t>Veri</a:t>
          </a:r>
        </a:p>
      </xdr:txBody>
    </xdr:sp>
    <xdr:clientData/>
  </xdr:twoCellAnchor>
  <xdr:twoCellAnchor>
    <xdr:from>
      <xdr:col>0</xdr:col>
      <xdr:colOff>285749</xdr:colOff>
      <xdr:row>13</xdr:row>
      <xdr:rowOff>85725</xdr:rowOff>
    </xdr:from>
    <xdr:to>
      <xdr:col>5</xdr:col>
      <xdr:colOff>180974</xdr:colOff>
      <xdr:row>15</xdr:row>
      <xdr:rowOff>9525</xdr:rowOff>
    </xdr:to>
    <xdr:sp macro="" textlink="">
      <xdr:nvSpPr>
        <xdr:cNvPr id="57" name="Dikdörtgen: Köşeleri Yuvarlatılmış 56">
          <a:extLst>
            <a:ext uri="{FF2B5EF4-FFF2-40B4-BE49-F238E27FC236}">
              <a16:creationId xmlns:a16="http://schemas.microsoft.com/office/drawing/2014/main" id="{5978B6BC-CAAC-38D5-BD7B-9E1AFB8D47FC}"/>
            </a:ext>
          </a:extLst>
        </xdr:cNvPr>
        <xdr:cNvSpPr/>
      </xdr:nvSpPr>
      <xdr:spPr>
        <a:xfrm>
          <a:off x="285749" y="2562225"/>
          <a:ext cx="2943225" cy="304800"/>
        </a:xfrm>
        <a:prstGeom prst="roundRect">
          <a:avLst/>
        </a:prstGeom>
        <a:solidFill>
          <a:srgbClr val="333F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323851</xdr:colOff>
      <xdr:row>13</xdr:row>
      <xdr:rowOff>85725</xdr:rowOff>
    </xdr:from>
    <xdr:to>
      <xdr:col>4</xdr:col>
      <xdr:colOff>495301</xdr:colOff>
      <xdr:row>14</xdr:row>
      <xdr:rowOff>142875</xdr:rowOff>
    </xdr:to>
    <xdr:sp macro="" textlink="">
      <xdr:nvSpPr>
        <xdr:cNvPr id="58" name="Metin kutusu 57">
          <a:extLst>
            <a:ext uri="{FF2B5EF4-FFF2-40B4-BE49-F238E27FC236}">
              <a16:creationId xmlns:a16="http://schemas.microsoft.com/office/drawing/2014/main" id="{4488B089-A933-655B-2812-F4A8B446F831}"/>
            </a:ext>
          </a:extLst>
        </xdr:cNvPr>
        <xdr:cNvSpPr txBox="1"/>
      </xdr:nvSpPr>
      <xdr:spPr>
        <a:xfrm>
          <a:off x="323851" y="2562225"/>
          <a:ext cx="2609850" cy="247650"/>
        </a:xfrm>
        <a:prstGeom prst="rect">
          <a:avLst/>
        </a:prstGeom>
        <a:noFill/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200" b="1">
              <a:solidFill>
                <a:srgbClr val="DEB732"/>
              </a:solidFill>
            </a:rPr>
            <a:t>TEDARİKÇİ BAĞLANTISINA</a:t>
          </a:r>
          <a:r>
            <a:rPr lang="tr-TR" sz="1200" b="1" baseline="0">
              <a:solidFill>
                <a:srgbClr val="DEB732"/>
              </a:solidFill>
            </a:rPr>
            <a:t> GÖRE CİRO</a:t>
          </a:r>
          <a:endParaRPr lang="tr-TR" sz="1200" b="1">
            <a:solidFill>
              <a:srgbClr val="DEB732"/>
            </a:solidFill>
          </a:endParaRPr>
        </a:p>
      </xdr:txBody>
    </xdr:sp>
    <xdr:clientData/>
  </xdr:twoCellAnchor>
  <xdr:twoCellAnchor>
    <xdr:from>
      <xdr:col>0</xdr:col>
      <xdr:colOff>447675</xdr:colOff>
      <xdr:row>15</xdr:row>
      <xdr:rowOff>95250</xdr:rowOff>
    </xdr:from>
    <xdr:to>
      <xdr:col>5</xdr:col>
      <xdr:colOff>114300</xdr:colOff>
      <xdr:row>23</xdr:row>
      <xdr:rowOff>85725</xdr:rowOff>
    </xdr:to>
    <xdr:graphicFrame macro="">
      <xdr:nvGraphicFramePr>
        <xdr:cNvPr id="59" name="Grafik 58">
          <a:extLst>
            <a:ext uri="{FF2B5EF4-FFF2-40B4-BE49-F238E27FC236}">
              <a16:creationId xmlns:a16="http://schemas.microsoft.com/office/drawing/2014/main" id="{197595C4-29DC-4993-B800-BB9567D75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" refreshedDate="45430.84597962963" createdVersion="8" refreshedVersion="8" minRefreshableVersion="3" recordCount="26" xr:uid="{677E358E-3E20-456E-B69B-FA61E3C370DE}">
  <cacheSource type="worksheet">
    <worksheetSource name="Tablo2"/>
  </cacheSource>
  <cacheFields count="3">
    <cacheField name="Tedarikçiler" numFmtId="0">
      <sharedItems count="27">
        <s v="Firma 22"/>
        <s v="Firma 14"/>
        <s v="Firma 2"/>
        <s v="Firma 21"/>
        <s v="Firma 18"/>
        <s v="Firma 7"/>
        <s v="Firma 24"/>
        <s v="Firma 23"/>
        <s v="Firma 6"/>
        <s v="Firma 20"/>
        <s v="Firma 9"/>
        <s v="Firma 17"/>
        <s v="Firma 25"/>
        <s v="Firma 3"/>
        <s v="Firma 26"/>
        <s v="Firma 11"/>
        <s v="Firma 1"/>
        <s v="Firma 8"/>
        <s v="Firma 16"/>
        <s v="Firma 12"/>
        <s v="Firma 15"/>
        <s v="Firma 10"/>
        <s v="Firma 4"/>
        <s v="Firma 13"/>
        <s v="Firma 19"/>
        <s v="Firma 5"/>
        <s v="Toplam" u="1"/>
      </sharedItems>
    </cacheField>
    <cacheField name="Sözleşme/Liste dışı" numFmtId="0">
      <sharedItems count="2">
        <s v="Sözleşmeli"/>
        <s v="Liste dışı"/>
      </sharedItems>
    </cacheField>
    <cacheField name="Tutar" numFmtId="166">
      <sharedItems containsSemiMixedTypes="0" containsString="0" containsNumber="1" containsInteger="1" minValue="5434" maxValue="3941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x v="0"/>
    <x v="0"/>
    <n v="39417"/>
  </r>
  <r>
    <x v="1"/>
    <x v="0"/>
    <n v="39328"/>
  </r>
  <r>
    <x v="2"/>
    <x v="1"/>
    <n v="39116"/>
  </r>
  <r>
    <x v="3"/>
    <x v="0"/>
    <n v="38915"/>
  </r>
  <r>
    <x v="4"/>
    <x v="0"/>
    <n v="38242"/>
  </r>
  <r>
    <x v="5"/>
    <x v="1"/>
    <n v="35944"/>
  </r>
  <r>
    <x v="6"/>
    <x v="0"/>
    <n v="35256"/>
  </r>
  <r>
    <x v="7"/>
    <x v="0"/>
    <n v="34657"/>
  </r>
  <r>
    <x v="8"/>
    <x v="0"/>
    <n v="34478"/>
  </r>
  <r>
    <x v="9"/>
    <x v="1"/>
    <n v="33452"/>
  </r>
  <r>
    <x v="10"/>
    <x v="0"/>
    <n v="31743"/>
  </r>
  <r>
    <x v="11"/>
    <x v="0"/>
    <n v="28655"/>
  </r>
  <r>
    <x v="12"/>
    <x v="0"/>
    <n v="27788"/>
  </r>
  <r>
    <x v="13"/>
    <x v="0"/>
    <n v="23159"/>
  </r>
  <r>
    <x v="14"/>
    <x v="1"/>
    <n v="22691"/>
  </r>
  <r>
    <x v="15"/>
    <x v="0"/>
    <n v="22404"/>
  </r>
  <r>
    <x v="16"/>
    <x v="0"/>
    <n v="19859"/>
  </r>
  <r>
    <x v="17"/>
    <x v="1"/>
    <n v="19647"/>
  </r>
  <r>
    <x v="18"/>
    <x v="0"/>
    <n v="18149"/>
  </r>
  <r>
    <x v="19"/>
    <x v="0"/>
    <n v="17766"/>
  </r>
  <r>
    <x v="20"/>
    <x v="1"/>
    <n v="15984"/>
  </r>
  <r>
    <x v="21"/>
    <x v="0"/>
    <n v="15190"/>
  </r>
  <r>
    <x v="22"/>
    <x v="0"/>
    <n v="13693"/>
  </r>
  <r>
    <x v="23"/>
    <x v="1"/>
    <n v="11904"/>
  </r>
  <r>
    <x v="24"/>
    <x v="0"/>
    <n v="8246"/>
  </r>
  <r>
    <x v="25"/>
    <x v="0"/>
    <n v="54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B9482C-98CE-48FD-8877-69716D284B0D}" name="PivotTable6" cacheId="12" applyNumberFormats="0" applyBorderFormats="0" applyFontFormats="0" applyPatternFormats="0" applyAlignmentFormats="0" applyWidthHeightFormats="1" dataCaption="Değerler" updatedVersion="8" minRefreshableVersion="3" useAutoFormatting="1" rowGrandTotals="0" colGrandTotals="0" itemPrintTitles="1" createdVersion="8" indent="0" outline="1" outlineData="1" multipleFieldFilters="0" chartFormat="24">
  <location ref="K18:M20" firstHeaderRow="1" firstDataRow="2" firstDataCol="1"/>
  <pivotFields count="3">
    <pivotField dataField="1" showAll="0">
      <items count="28">
        <item x="16"/>
        <item x="21"/>
        <item x="15"/>
        <item x="19"/>
        <item x="23"/>
        <item x="1"/>
        <item x="20"/>
        <item x="18"/>
        <item x="11"/>
        <item x="4"/>
        <item x="24"/>
        <item x="2"/>
        <item x="9"/>
        <item x="3"/>
        <item x="0"/>
        <item x="7"/>
        <item x="6"/>
        <item x="12"/>
        <item x="14"/>
        <item x="13"/>
        <item x="22"/>
        <item x="25"/>
        <item x="8"/>
        <item x="5"/>
        <item x="17"/>
        <item x="10"/>
        <item m="1" x="26"/>
        <item t="default"/>
      </items>
    </pivotField>
    <pivotField axis="axisCol" showAll="0">
      <items count="3">
        <item x="1"/>
        <item x="0"/>
        <item t="default"/>
      </items>
    </pivotField>
    <pivotField numFmtId="166" showAll="0"/>
  </pivotFields>
  <rowItems count="1">
    <i/>
  </rowItems>
  <colFields count="1">
    <field x="1"/>
  </colFields>
  <colItems count="2">
    <i>
      <x/>
    </i>
    <i>
      <x v="1"/>
    </i>
  </colItems>
  <dataFields count="1">
    <dataField name="Say Tedarikçiler" fld="0" subtotal="count" baseField="0" baseItem="0"/>
  </dataFields>
  <formats count="3">
    <format dxfId="29">
      <pivotArea outline="0" collapsedLevelsAreSubtotals="1" fieldPosition="0"/>
    </format>
    <format dxfId="28">
      <pivotArea outline="0" collapsedLevelsAreSubtotals="1" fieldPosition="0"/>
    </format>
    <format dxfId="27">
      <pivotArea outline="0" collapsedLevelsAreSubtotals="1" fieldPosition="0"/>
    </format>
  </formats>
  <chartFormats count="5">
    <chartFormat chart="18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8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8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8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8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3A2537-6A6F-4AB1-B262-E08B4ACA9146}" name="PivotTable5" cacheId="12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 chartFormat="9">
  <location ref="O18:O19" firstHeaderRow="1" firstDataRow="1" firstDataCol="0"/>
  <pivotFields count="3">
    <pivotField dataField="1" showAll="0">
      <items count="28">
        <item x="16"/>
        <item x="21"/>
        <item x="15"/>
        <item x="19"/>
        <item x="23"/>
        <item x="1"/>
        <item x="20"/>
        <item x="18"/>
        <item x="11"/>
        <item x="4"/>
        <item x="24"/>
        <item x="2"/>
        <item x="9"/>
        <item x="3"/>
        <item x="0"/>
        <item x="7"/>
        <item x="6"/>
        <item x="12"/>
        <item x="14"/>
        <item x="13"/>
        <item x="22"/>
        <item x="25"/>
        <item x="8"/>
        <item x="5"/>
        <item x="17"/>
        <item x="10"/>
        <item m="1" x="26"/>
        <item t="default"/>
      </items>
    </pivotField>
    <pivotField showAll="0">
      <items count="3">
        <item x="1"/>
        <item x="0"/>
        <item t="default"/>
      </items>
    </pivotField>
    <pivotField numFmtId="166" showAll="0"/>
  </pivotFields>
  <rowItems count="1">
    <i/>
  </rowItems>
  <colItems count="1">
    <i/>
  </colItems>
  <dataFields count="1">
    <dataField name="Say Tedarikçiler" fld="0" subtotal="count" baseField="0" baseItem="0"/>
  </dataFields>
  <formats count="1">
    <format dxfId="3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34F3F2-721E-4CF8-9731-03461F0D7959}" name="PivotTable4" cacheId="12" applyNumberFormats="0" applyBorderFormats="0" applyFontFormats="0" applyPatternFormats="0" applyAlignmentFormats="0" applyWidthHeightFormats="1" dataCaption="Değerler" updatedVersion="8" minRefreshableVersion="3" showDrill="0" useAutoFormatting="1" itemPrintTitles="1" createdVersion="8" indent="0" outline="1" outlineData="1" multipleFieldFilters="0" chartFormat="18">
  <location ref="H20:I23" firstHeaderRow="1" firstDataRow="1" firstDataCol="1" rowPageCount="1" colPageCount="1"/>
  <pivotFields count="3">
    <pivotField axis="axisPage" showAll="0" sortType="descending">
      <items count="28">
        <item x="16"/>
        <item x="21"/>
        <item x="15"/>
        <item x="19"/>
        <item x="23"/>
        <item x="1"/>
        <item x="20"/>
        <item x="18"/>
        <item x="11"/>
        <item x="4"/>
        <item x="24"/>
        <item x="2"/>
        <item x="9"/>
        <item x="3"/>
        <item x="0"/>
        <item x="7"/>
        <item x="6"/>
        <item x="12"/>
        <item x="14"/>
        <item x="13"/>
        <item x="22"/>
        <item x="25"/>
        <item x="8"/>
        <item x="5"/>
        <item x="17"/>
        <item x="10"/>
        <item m="1" x="2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3">
        <item x="1"/>
        <item x="0"/>
        <item t="default"/>
      </items>
    </pivotField>
    <pivotField dataField="1" numFmtId="166" showAll="0"/>
  </pivotFields>
  <rowFields count="1">
    <field x="1"/>
  </rowFields>
  <rowItems count="3">
    <i>
      <x/>
    </i>
    <i>
      <x v="1"/>
    </i>
    <i t="grand">
      <x/>
    </i>
  </rowItems>
  <colItems count="1">
    <i/>
  </colItems>
  <pageFields count="1">
    <pageField fld="0" hier="-1"/>
  </pageFields>
  <dataFields count="1">
    <dataField name="Toplam Tutar" fld="2" baseField="0" baseItem="0" numFmtId="166"/>
  </dataFields>
  <formats count="1">
    <format dxfId="32">
      <pivotArea outline="0" collapsedLevelsAreSubtotals="1" fieldPosition="0"/>
    </format>
  </formats>
  <chartFormats count="8"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6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  <chartFormat chart="6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1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7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453AA1-139E-4B25-8742-6BAC059F3EA9}" name="PivotTable1" cacheId="12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 chartFormat="9">
  <location ref="E18:F22" firstHeaderRow="1" firstDataRow="1" firstDataCol="1"/>
  <pivotFields count="3">
    <pivotField axis="axisRow" showAll="0" measureFilter="1" sortType="descending">
      <items count="28">
        <item x="16"/>
        <item x="21"/>
        <item x="15"/>
        <item x="19"/>
        <item x="23"/>
        <item x="1"/>
        <item x="20"/>
        <item x="18"/>
        <item x="11"/>
        <item x="4"/>
        <item x="24"/>
        <item x="2"/>
        <item x="9"/>
        <item x="3"/>
        <item x="0"/>
        <item x="7"/>
        <item x="6"/>
        <item x="12"/>
        <item x="14"/>
        <item x="13"/>
        <item x="22"/>
        <item x="25"/>
        <item x="8"/>
        <item x="5"/>
        <item x="17"/>
        <item x="10"/>
        <item m="1" x="2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numFmtId="166" showAll="0"/>
  </pivotFields>
  <rowFields count="1">
    <field x="0"/>
  </rowFields>
  <rowItems count="4">
    <i>
      <x v="14"/>
    </i>
    <i>
      <x v="5"/>
    </i>
    <i>
      <x v="11"/>
    </i>
    <i t="grand">
      <x/>
    </i>
  </rowItems>
  <colItems count="1">
    <i/>
  </colItems>
  <dataFields count="1">
    <dataField name="Toplam Tutar" fld="2" baseField="0" baseItem="0" numFmtId="166"/>
  </dataFields>
  <formats count="1">
    <format dxfId="30">
      <pivotArea outline="0" collapsedLevelsAreSubtotals="1" fieldPosition="0"/>
    </format>
  </formats>
  <chartFormats count="4"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6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  <chartFormat chart="6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count" evalOrder="-1" id="1" iMeasureFld="0">
      <autoFilter ref="A1">
        <filterColumn colId="0">
          <top10 val="3" filterVal="3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1B7C8D-7453-427E-AA4F-FD3327D54636}" name="Tablo2" displayName="Tablo2" ref="A3:C29" totalsRowShown="0">
  <autoFilter ref="A3:C29" xr:uid="{941B7C8D-7453-427E-AA4F-FD3327D54636}"/>
  <tableColumns count="3">
    <tableColumn id="1" xr3:uid="{455F2461-E598-46FE-B365-DD250AE6CF3E}" name="Tedarikçiler"/>
    <tableColumn id="3" xr3:uid="{A1201904-AFB0-461A-A8DA-FE4717463F5A}" name="Sözleşme/Liste dışı"/>
    <tableColumn id="2" xr3:uid="{8E5FA28C-3CD1-4A2D-8BFB-5B89420DE7B4}" name="Tutar" dataDxfId="39" dataCellStyle="ParaBirim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EAB0D2-7B3A-4840-AD0C-81CBFD8E4EFF}" name="Tablo3" displayName="Tablo3" ref="E3:F9" totalsRowShown="0">
  <autoFilter ref="E3:F9" xr:uid="{A5EAB0D2-7B3A-4840-AD0C-81CBFD8E4EFF}"/>
  <tableColumns count="2">
    <tableColumn id="1" xr3:uid="{469C0942-3D32-47B9-BF1E-EC561A035E7F}" name="Kategori"/>
    <tableColumn id="2" xr3:uid="{13A0A177-1229-4C48-96D7-DC954DD87759}" name="Tutar" dataDxfId="3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D732173-13A8-44A5-B240-EE2D5FF6506D}" name="Tablo4" displayName="Tablo4" ref="O3:P8" totalsRowShown="0">
  <autoFilter ref="O3:P8" xr:uid="{CD732173-13A8-44A5-B240-EE2D5FF6506D}"/>
  <tableColumns count="2">
    <tableColumn id="1" xr3:uid="{5550CFAE-0E32-4F68-94D2-5A78135366B8}" name="Departman"/>
    <tableColumn id="2" xr3:uid="{91A24573-7A65-4F7A-B87D-BD0DA233C39F}" name="Tutar" dataDxfId="3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673B61A-5E42-4DC1-96E6-B5D01D303165}" name="Tablo6" displayName="Tablo6" ref="H3:J15" totalsRowShown="0">
  <autoFilter ref="H3:J15" xr:uid="{A673B61A-5E42-4DC1-96E6-B5D01D303165}"/>
  <tableColumns count="3">
    <tableColumn id="1" xr3:uid="{3B4B0482-5A87-4E00-A10E-9EF8851AB136}" name="Satınalma"/>
    <tableColumn id="2" xr3:uid="{24560260-12F6-4B19-B9A9-D22215A260DA}" name="Fiili" dataDxfId="35"/>
    <tableColumn id="3" xr3:uid="{EC15FE67-4F06-463A-BED8-321F323DC8EE}" name="Bütçe" dataDxfId="34">
      <calculatedColumnFormula>Tablo6[[#This Row],[Fiili]]*1.2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763B38E-735C-4E86-A31E-37ED8A8B7D60}" name="Tablo7" displayName="Tablo7" ref="L3:M14" totalsRowShown="0" headerRowDxfId="36" tableBorderDxfId="37">
  <autoFilter ref="L3:M14" xr:uid="{E763B38E-735C-4E86-A31E-37ED8A8B7D60}"/>
  <tableColumns count="2">
    <tableColumn id="1" xr3:uid="{6335BFE8-6BE8-4CF8-9182-D1B26BDC34C4}" name="Ürün bazlı alım"/>
    <tableColumn id="2" xr3:uid="{2FF0B14B-6765-4E53-A284-E21555BDEF53}" name="Tuta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3" Type="http://schemas.openxmlformats.org/officeDocument/2006/relationships/pivotTable" Target="../pivotTables/pivotTable3.xml"/><Relationship Id="rId7" Type="http://schemas.openxmlformats.org/officeDocument/2006/relationships/table" Target="../tables/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pivotTable" Target="../pivotTables/pivotTable4.xml"/><Relationship Id="rId9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W11" sqref="W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D1129-141B-4B62-8A90-E933433910A7}">
  <dimension ref="A1:P36"/>
  <sheetViews>
    <sheetView workbookViewId="0">
      <selection activeCell="E30" sqref="E30:G35"/>
    </sheetView>
  </sheetViews>
  <sheetFormatPr defaultRowHeight="15" x14ac:dyDescent="0.25"/>
  <cols>
    <col min="1" max="1" width="16" bestFit="1" customWidth="1"/>
    <col min="2" max="2" width="12.5703125" bestFit="1" customWidth="1"/>
    <col min="3" max="3" width="10.5703125" bestFit="1" customWidth="1"/>
    <col min="4" max="5" width="8.42578125" bestFit="1" customWidth="1"/>
    <col min="6" max="6" width="10.140625" bestFit="1" customWidth="1"/>
    <col min="7" max="8" width="8.42578125" bestFit="1" customWidth="1"/>
    <col min="9" max="9" width="17.140625" bestFit="1" customWidth="1"/>
    <col min="10" max="10" width="10.140625" bestFit="1" customWidth="1"/>
    <col min="11" max="11" width="8.42578125" bestFit="1" customWidth="1"/>
    <col min="12" max="12" width="16" bestFit="1" customWidth="1"/>
    <col min="13" max="13" width="11.28515625" bestFit="1" customWidth="1"/>
    <col min="14" max="15" width="8.42578125" bestFit="1" customWidth="1"/>
    <col min="16" max="16" width="10.140625" bestFit="1" customWidth="1"/>
    <col min="17" max="20" width="8.42578125" bestFit="1" customWidth="1"/>
    <col min="21" max="27" width="7.42578125" bestFit="1" customWidth="1"/>
    <col min="28" max="28" width="17.85546875" bestFit="1" customWidth="1"/>
  </cols>
  <sheetData>
    <row r="1" spans="1:16" x14ac:dyDescent="0.25">
      <c r="B1" s="14" t="s">
        <v>75</v>
      </c>
    </row>
    <row r="3" spans="1:16" x14ac:dyDescent="0.25">
      <c r="A3" t="s">
        <v>2</v>
      </c>
      <c r="B3" t="s">
        <v>65</v>
      </c>
      <c r="C3" t="s">
        <v>0</v>
      </c>
      <c r="E3" t="s">
        <v>29</v>
      </c>
      <c r="F3" t="s">
        <v>0</v>
      </c>
      <c r="H3" t="s">
        <v>1</v>
      </c>
      <c r="I3" t="s">
        <v>63</v>
      </c>
      <c r="J3" t="s">
        <v>64</v>
      </c>
      <c r="L3" s="9" t="s">
        <v>42</v>
      </c>
      <c r="M3" s="9" t="s">
        <v>0</v>
      </c>
      <c r="O3" t="s">
        <v>36</v>
      </c>
      <c r="P3" t="s">
        <v>0</v>
      </c>
    </row>
    <row r="4" spans="1:16" x14ac:dyDescent="0.25">
      <c r="A4" t="s">
        <v>24</v>
      </c>
      <c r="B4" t="s">
        <v>66</v>
      </c>
      <c r="C4" s="1">
        <v>39417</v>
      </c>
      <c r="E4" t="s">
        <v>30</v>
      </c>
      <c r="F4" s="3">
        <v>95691</v>
      </c>
      <c r="H4" t="s">
        <v>51</v>
      </c>
      <c r="I4" s="3">
        <v>35028</v>
      </c>
      <c r="J4" s="3">
        <f>Tablo6[[#This Row],[Fiili]]*1.2</f>
        <v>42033.599999999999</v>
      </c>
      <c r="L4" s="5" t="s">
        <v>44</v>
      </c>
      <c r="M4" s="7">
        <v>194843</v>
      </c>
      <c r="O4" t="s">
        <v>37</v>
      </c>
      <c r="P4" s="3">
        <v>129000</v>
      </c>
    </row>
    <row r="5" spans="1:16" x14ac:dyDescent="0.25">
      <c r="A5" t="s">
        <v>16</v>
      </c>
      <c r="B5" t="s">
        <v>66</v>
      </c>
      <c r="C5" s="1">
        <v>39328</v>
      </c>
      <c r="E5" t="s">
        <v>31</v>
      </c>
      <c r="F5" s="3">
        <v>90924</v>
      </c>
      <c r="H5" t="s">
        <v>52</v>
      </c>
      <c r="I5" s="3">
        <v>64101</v>
      </c>
      <c r="J5" s="3">
        <f>Tablo6[[#This Row],[Fiili]]*1.2</f>
        <v>76921.2</v>
      </c>
      <c r="L5" s="6" t="s">
        <v>68</v>
      </c>
      <c r="M5" s="8">
        <v>98000</v>
      </c>
      <c r="O5" t="s">
        <v>38</v>
      </c>
      <c r="P5" s="3">
        <v>90000</v>
      </c>
    </row>
    <row r="6" spans="1:16" x14ac:dyDescent="0.25">
      <c r="A6" t="s">
        <v>4</v>
      </c>
      <c r="B6" t="s">
        <v>67</v>
      </c>
      <c r="C6" s="1">
        <v>39116</v>
      </c>
      <c r="E6" t="s">
        <v>32</v>
      </c>
      <c r="F6" s="3">
        <v>124292</v>
      </c>
      <c r="H6" t="s">
        <v>53</v>
      </c>
      <c r="I6" s="3">
        <v>63705</v>
      </c>
      <c r="J6" s="3">
        <f>Tablo6[[#This Row],[Fiili]]*1.2</f>
        <v>76446</v>
      </c>
      <c r="L6" s="5" t="s">
        <v>50</v>
      </c>
      <c r="M6" s="7">
        <v>95000</v>
      </c>
      <c r="O6" t="s">
        <v>39</v>
      </c>
      <c r="P6" s="3">
        <v>263000</v>
      </c>
    </row>
    <row r="7" spans="1:16" x14ac:dyDescent="0.25">
      <c r="A7" t="s">
        <v>23</v>
      </c>
      <c r="B7" t="s">
        <v>66</v>
      </c>
      <c r="C7" s="1">
        <v>38915</v>
      </c>
      <c r="E7" t="s">
        <v>33</v>
      </c>
      <c r="F7" s="3">
        <v>78211</v>
      </c>
      <c r="H7" t="s">
        <v>54</v>
      </c>
      <c r="I7" s="3">
        <v>39203</v>
      </c>
      <c r="J7" s="3">
        <f>Tablo6[[#This Row],[Fiili]]*1.2</f>
        <v>47043.6</v>
      </c>
      <c r="L7" s="6" t="s">
        <v>31</v>
      </c>
      <c r="M7" s="8">
        <v>60000</v>
      </c>
      <c r="O7" t="s">
        <v>40</v>
      </c>
      <c r="P7" s="3">
        <v>66117</v>
      </c>
    </row>
    <row r="8" spans="1:16" x14ac:dyDescent="0.25">
      <c r="A8" t="s">
        <v>20</v>
      </c>
      <c r="B8" t="s">
        <v>66</v>
      </c>
      <c r="C8" s="1">
        <v>38242</v>
      </c>
      <c r="E8" t="s">
        <v>34</v>
      </c>
      <c r="F8" s="3">
        <v>194843</v>
      </c>
      <c r="H8" t="s">
        <v>55</v>
      </c>
      <c r="I8" s="3">
        <v>38188</v>
      </c>
      <c r="J8" s="3">
        <f>Tablo6[[#This Row],[Fiili]]*1.2</f>
        <v>45825.599999999999</v>
      </c>
      <c r="L8" s="5" t="s">
        <v>45</v>
      </c>
      <c r="M8" s="7">
        <v>60000</v>
      </c>
      <c r="O8" t="s">
        <v>41</v>
      </c>
      <c r="P8" s="3">
        <v>123000</v>
      </c>
    </row>
    <row r="9" spans="1:16" x14ac:dyDescent="0.25">
      <c r="A9" t="s">
        <v>9</v>
      </c>
      <c r="B9" t="s">
        <v>67</v>
      </c>
      <c r="C9" s="1">
        <v>35944</v>
      </c>
      <c r="E9" t="s">
        <v>35</v>
      </c>
      <c r="F9" s="3">
        <v>87156</v>
      </c>
      <c r="H9" t="s">
        <v>56</v>
      </c>
      <c r="I9" s="3">
        <v>79223</v>
      </c>
      <c r="J9" s="3">
        <f>Tablo6[[#This Row],[Fiili]]*1.2</f>
        <v>95067.599999999991</v>
      </c>
      <c r="L9" s="6" t="s">
        <v>43</v>
      </c>
      <c r="M9" s="8">
        <v>46274</v>
      </c>
    </row>
    <row r="10" spans="1:16" x14ac:dyDescent="0.25">
      <c r="A10" t="s">
        <v>26</v>
      </c>
      <c r="B10" t="s">
        <v>66</v>
      </c>
      <c r="C10" s="1">
        <v>35256</v>
      </c>
      <c r="E10" s="2"/>
      <c r="F10" s="4"/>
      <c r="H10" t="s">
        <v>57</v>
      </c>
      <c r="I10" s="3">
        <v>64058</v>
      </c>
      <c r="J10" s="3">
        <f>Tablo6[[#This Row],[Fiili]]*1.2</f>
        <v>76869.599999999991</v>
      </c>
      <c r="L10" s="5" t="s">
        <v>49</v>
      </c>
      <c r="M10" s="7">
        <v>40000</v>
      </c>
    </row>
    <row r="11" spans="1:16" x14ac:dyDescent="0.25">
      <c r="A11" t="s">
        <v>25</v>
      </c>
      <c r="B11" t="s">
        <v>66</v>
      </c>
      <c r="C11" s="1">
        <v>34657</v>
      </c>
      <c r="F11" s="3"/>
      <c r="H11" t="s">
        <v>58</v>
      </c>
      <c r="I11" s="3">
        <v>48324</v>
      </c>
      <c r="J11" s="3">
        <f>Tablo6[[#This Row],[Fiili]]*1.2</f>
        <v>57988.799999999996</v>
      </c>
      <c r="L11" s="6" t="s">
        <v>47</v>
      </c>
      <c r="M11" s="8">
        <v>30000</v>
      </c>
    </row>
    <row r="12" spans="1:16" x14ac:dyDescent="0.25">
      <c r="A12" t="s">
        <v>8</v>
      </c>
      <c r="B12" t="s">
        <v>66</v>
      </c>
      <c r="C12" s="1">
        <v>34478</v>
      </c>
      <c r="H12" t="s">
        <v>59</v>
      </c>
      <c r="I12" s="3">
        <v>31783</v>
      </c>
      <c r="J12" s="3">
        <f>Tablo6[[#This Row],[Fiili]]*1.2</f>
        <v>38139.599999999999</v>
      </c>
      <c r="L12" s="5" t="s">
        <v>46</v>
      </c>
      <c r="M12" s="7">
        <v>20000</v>
      </c>
    </row>
    <row r="13" spans="1:16" x14ac:dyDescent="0.25">
      <c r="A13" t="s">
        <v>22</v>
      </c>
      <c r="B13" t="s">
        <v>67</v>
      </c>
      <c r="C13" s="1">
        <v>33452</v>
      </c>
      <c r="H13" t="s">
        <v>60</v>
      </c>
      <c r="I13" s="3">
        <v>87011</v>
      </c>
      <c r="J13" s="3">
        <f>Tablo6[[#This Row],[Fiili]]*1.2</f>
        <v>104413.2</v>
      </c>
      <c r="L13" s="6" t="s">
        <v>35</v>
      </c>
      <c r="M13" s="8">
        <v>15000</v>
      </c>
    </row>
    <row r="14" spans="1:16" x14ac:dyDescent="0.25">
      <c r="A14" t="s">
        <v>11</v>
      </c>
      <c r="B14" t="s">
        <v>66</v>
      </c>
      <c r="C14" s="1">
        <v>31743</v>
      </c>
      <c r="H14" t="s">
        <v>61</v>
      </c>
      <c r="I14" s="3">
        <v>38054</v>
      </c>
      <c r="J14" s="3">
        <f>Tablo6[[#This Row],[Fiili]]*1.2</f>
        <v>45664.799999999996</v>
      </c>
      <c r="L14" s="5" t="s">
        <v>48</v>
      </c>
      <c r="M14" s="7">
        <v>12000</v>
      </c>
    </row>
    <row r="15" spans="1:16" x14ac:dyDescent="0.25">
      <c r="A15" t="s">
        <v>19</v>
      </c>
      <c r="B15" t="s">
        <v>66</v>
      </c>
      <c r="C15" s="1">
        <v>28655</v>
      </c>
      <c r="H15" t="s">
        <v>62</v>
      </c>
      <c r="I15" s="3">
        <v>82439</v>
      </c>
      <c r="J15" s="3">
        <f>Tablo6[[#This Row],[Fiili]]*1.2</f>
        <v>98926.8</v>
      </c>
    </row>
    <row r="16" spans="1:16" x14ac:dyDescent="0.25">
      <c r="A16" t="s">
        <v>27</v>
      </c>
      <c r="B16" t="s">
        <v>66</v>
      </c>
      <c r="C16" s="1">
        <v>27788</v>
      </c>
    </row>
    <row r="17" spans="1:15" x14ac:dyDescent="0.25">
      <c r="A17" t="s">
        <v>5</v>
      </c>
      <c r="B17" t="s">
        <v>66</v>
      </c>
      <c r="C17" s="1">
        <v>23159</v>
      </c>
    </row>
    <row r="18" spans="1:15" x14ac:dyDescent="0.25">
      <c r="A18" t="s">
        <v>28</v>
      </c>
      <c r="B18" t="s">
        <v>67</v>
      </c>
      <c r="C18" s="1">
        <v>22691</v>
      </c>
      <c r="E18" s="10" t="s">
        <v>69</v>
      </c>
      <c r="F18" t="s">
        <v>71</v>
      </c>
      <c r="H18" s="10" t="s">
        <v>2</v>
      </c>
      <c r="I18" t="s">
        <v>72</v>
      </c>
      <c r="L18" s="10" t="s">
        <v>74</v>
      </c>
      <c r="O18" t="s">
        <v>73</v>
      </c>
    </row>
    <row r="19" spans="1:15" x14ac:dyDescent="0.25">
      <c r="A19" t="s">
        <v>13</v>
      </c>
      <c r="B19" t="s">
        <v>66</v>
      </c>
      <c r="C19" s="1">
        <v>22404</v>
      </c>
      <c r="E19" s="11" t="s">
        <v>24</v>
      </c>
      <c r="F19" s="3">
        <v>39417</v>
      </c>
      <c r="L19" t="s">
        <v>67</v>
      </c>
      <c r="M19" t="s">
        <v>66</v>
      </c>
      <c r="O19" s="12">
        <v>26</v>
      </c>
    </row>
    <row r="20" spans="1:15" x14ac:dyDescent="0.25">
      <c r="A20" t="s">
        <v>3</v>
      </c>
      <c r="B20" t="s">
        <v>66</v>
      </c>
      <c r="C20" s="1">
        <v>19859</v>
      </c>
      <c r="E20" s="11" t="s">
        <v>16</v>
      </c>
      <c r="F20" s="3">
        <v>39328</v>
      </c>
      <c r="H20" s="10" t="s">
        <v>69</v>
      </c>
      <c r="I20" t="s">
        <v>71</v>
      </c>
      <c r="K20" t="s">
        <v>73</v>
      </c>
      <c r="L20" s="13">
        <v>7</v>
      </c>
      <c r="M20" s="13">
        <v>19</v>
      </c>
    </row>
    <row r="21" spans="1:15" x14ac:dyDescent="0.25">
      <c r="A21" t="s">
        <v>10</v>
      </c>
      <c r="B21" t="s">
        <v>67</v>
      </c>
      <c r="C21" s="1">
        <v>19647</v>
      </c>
      <c r="E21" s="11" t="s">
        <v>4</v>
      </c>
      <c r="F21" s="3">
        <v>39116</v>
      </c>
      <c r="H21" s="11" t="s">
        <v>67</v>
      </c>
      <c r="I21" s="3">
        <v>178738</v>
      </c>
    </row>
    <row r="22" spans="1:15" x14ac:dyDescent="0.25">
      <c r="A22" t="s">
        <v>18</v>
      </c>
      <c r="B22" t="s">
        <v>66</v>
      </c>
      <c r="C22" s="1">
        <v>18149</v>
      </c>
      <c r="E22" s="11" t="s">
        <v>70</v>
      </c>
      <c r="F22" s="3">
        <v>117861</v>
      </c>
      <c r="H22" s="11" t="s">
        <v>66</v>
      </c>
      <c r="I22" s="3">
        <v>492379</v>
      </c>
    </row>
    <row r="23" spans="1:15" x14ac:dyDescent="0.25">
      <c r="A23" t="s">
        <v>14</v>
      </c>
      <c r="B23" t="s">
        <v>66</v>
      </c>
      <c r="C23" s="1">
        <v>17766</v>
      </c>
      <c r="H23" s="11" t="s">
        <v>70</v>
      </c>
      <c r="I23" s="3">
        <v>671117</v>
      </c>
    </row>
    <row r="24" spans="1:15" x14ac:dyDescent="0.25">
      <c r="A24" t="s">
        <v>17</v>
      </c>
      <c r="B24" t="s">
        <v>67</v>
      </c>
      <c r="C24" s="1">
        <v>15984</v>
      </c>
    </row>
    <row r="25" spans="1:15" x14ac:dyDescent="0.25">
      <c r="A25" t="s">
        <v>12</v>
      </c>
      <c r="B25" t="s">
        <v>66</v>
      </c>
      <c r="C25" s="1">
        <v>15190</v>
      </c>
    </row>
    <row r="26" spans="1:15" x14ac:dyDescent="0.25">
      <c r="A26" t="s">
        <v>6</v>
      </c>
      <c r="B26" t="s">
        <v>66</v>
      </c>
      <c r="C26" s="1">
        <v>13693</v>
      </c>
    </row>
    <row r="27" spans="1:15" x14ac:dyDescent="0.25">
      <c r="A27" t="s">
        <v>15</v>
      </c>
      <c r="B27" t="s">
        <v>67</v>
      </c>
      <c r="C27" s="1">
        <v>11904</v>
      </c>
    </row>
    <row r="28" spans="1:15" x14ac:dyDescent="0.25">
      <c r="A28" t="s">
        <v>21</v>
      </c>
      <c r="B28" t="s">
        <v>66</v>
      </c>
      <c r="C28" s="1">
        <v>8246</v>
      </c>
    </row>
    <row r="29" spans="1:15" x14ac:dyDescent="0.25">
      <c r="A29" t="s">
        <v>7</v>
      </c>
      <c r="B29" t="s">
        <v>66</v>
      </c>
      <c r="C29" s="1">
        <v>5434</v>
      </c>
    </row>
    <row r="36" spans="1:2" x14ac:dyDescent="0.25">
      <c r="A36" s="11"/>
      <c r="B36" s="12"/>
    </row>
  </sheetData>
  <sortState xmlns:xlrd2="http://schemas.microsoft.com/office/spreadsheetml/2017/richdata2" ref="A4:C29">
    <sortCondition descending="1" ref="C4:C29"/>
  </sortState>
  <phoneticPr fontId="4" type="noConversion"/>
  <hyperlinks>
    <hyperlink ref="B1" location="dashboard!A1" display="Grafik sayfasına dön" xr:uid="{AFE545F2-A470-4211-BC85-8509F42D629D}"/>
  </hyperlinks>
  <pageMargins left="0.7" right="0.7" top="0.75" bottom="0.75" header="0.3" footer="0.3"/>
  <tableParts count="5"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dashboard</vt:lpstr>
      <vt:lpstr>veri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Murat Sabırlıoğlu</cp:lastModifiedBy>
  <dcterms:created xsi:type="dcterms:W3CDTF">2015-06-05T18:19:34Z</dcterms:created>
  <dcterms:modified xsi:type="dcterms:W3CDTF">2024-05-18T18:02:14Z</dcterms:modified>
</cp:coreProperties>
</file>