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2DA9567-FD7F-4F63-9315-46809FC043F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#AD" sheetId="1" r:id="rId1"/>
    <sheet name="#YOK" sheetId="2" r:id="rId2"/>
    <sheet name="#SAYI" sheetId="3" r:id="rId3"/>
    <sheet name="#BAŞV" sheetId="4" r:id="rId4"/>
    <sheet name="#DEĞER" sheetId="5" r:id="rId5"/>
    <sheet name="#EĞERHATA" sheetId="6" r:id="rId6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D3" i="6"/>
  <c r="C4" i="6"/>
  <c r="D4" i="6" s="1"/>
  <c r="D5" i="6"/>
  <c r="D6" i="6"/>
  <c r="D7" i="6"/>
  <c r="D2" i="6"/>
  <c r="C8" i="6"/>
  <c r="G3" i="6"/>
  <c r="G4" i="6" s="1"/>
  <c r="B8" i="6"/>
  <c r="G4" i="5"/>
  <c r="G3" i="5"/>
  <c r="C8" i="5"/>
  <c r="D8" i="5"/>
  <c r="D7" i="5"/>
  <c r="D6" i="5"/>
  <c r="D5" i="5"/>
  <c r="D4" i="5"/>
  <c r="D3" i="5"/>
  <c r="D2" i="5"/>
  <c r="B8" i="5"/>
  <c r="B3" i="5"/>
  <c r="B4" i="5"/>
  <c r="B5" i="5"/>
  <c r="B6" i="5"/>
  <c r="B7" i="5"/>
  <c r="B2" i="5"/>
  <c r="K5" i="4"/>
  <c r="I8" i="4"/>
  <c r="E2" i="4"/>
  <c r="A1" i="3"/>
  <c r="E13" i="2"/>
  <c r="A6" i="1"/>
  <c r="D8" i="6" l="1"/>
</calcChain>
</file>

<file path=xl/sharedStrings.xml><?xml version="1.0" encoding="utf-8"?>
<sst xmlns="http://schemas.openxmlformats.org/spreadsheetml/2006/main" count="89" uniqueCount="23">
  <si>
    <t>AD HATASI</t>
  </si>
  <si>
    <t>Ürün kodu</t>
  </si>
  <si>
    <t>Kağıt tipi</t>
  </si>
  <si>
    <t>Ürün 1</t>
  </si>
  <si>
    <t>Ürün 2</t>
  </si>
  <si>
    <t>Ürün 3</t>
  </si>
  <si>
    <t>Ürün 4</t>
  </si>
  <si>
    <t>Ürün 5</t>
  </si>
  <si>
    <t>Ürün 6</t>
  </si>
  <si>
    <t>Ürün 7</t>
  </si>
  <si>
    <t>100 gr</t>
  </si>
  <si>
    <t>200 gr</t>
  </si>
  <si>
    <t>500 gr</t>
  </si>
  <si>
    <t>600 gr</t>
  </si>
  <si>
    <t>700 gr</t>
  </si>
  <si>
    <t>300 gr</t>
  </si>
  <si>
    <t>400 gr</t>
  </si>
  <si>
    <t>Ürün 8</t>
  </si>
  <si>
    <t>2164</t>
  </si>
  <si>
    <t>Adet</t>
  </si>
  <si>
    <t>Toplam</t>
  </si>
  <si>
    <t>Maliyet</t>
  </si>
  <si>
    <t>Vergi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</si>
</sst>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49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zoomScale="160" zoomScaleNormal="160" workbookViewId="0">
      <selection activeCell="B20" sqref="B20"/>
    </sheetView>
  </sheetViews>
  <sheetFormatPr defaultRowHeight="15" x14ac:dyDescent="0.25"/>
  <cols>
    <col min="1" max="1" width="10.140625" bestFit="1" customWidth="1"/>
    <col min="4" max="4" width="10.140625" bestFit="1" customWidth="1"/>
  </cols>
  <sheetData>
    <row r="1" spans="1:3" x14ac:dyDescent="0.25">
      <c r="A1">
        <v>15</v>
      </c>
      <c r="C1" t="s">
        <v>0</v>
      </c>
    </row>
    <row r="2" spans="1:3" x14ac:dyDescent="0.25">
      <c r="A2">
        <v>27</v>
      </c>
    </row>
    <row r="3" spans="1:3" x14ac:dyDescent="0.25">
      <c r="A3">
        <v>14</v>
      </c>
    </row>
    <row r="4" spans="1:3" x14ac:dyDescent="0.25">
      <c r="A4">
        <v>23</v>
      </c>
    </row>
    <row r="6" spans="1:3" x14ac:dyDescent="0.25">
      <c r="A6" t="e">
        <f ca="1">ORTLAMA(A1:A4)</f>
        <v>#NAME?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2F80-206D-4462-8628-BC68C6DBE99A}">
  <dimension ref="A1:E18"/>
  <sheetViews>
    <sheetView tabSelected="1" zoomScale="175" zoomScaleNormal="175" workbookViewId="0">
      <selection activeCell="E2" sqref="E2"/>
    </sheetView>
  </sheetViews>
  <sheetFormatPr defaultRowHeight="15" x14ac:dyDescent="0.25"/>
  <cols>
    <col min="1" max="1" width="10.140625" bestFit="1" customWidth="1"/>
    <col min="2" max="2" width="8.7109375" bestFit="1" customWidth="1"/>
    <col min="4" max="4" width="10.140625" bestFit="1" customWidth="1"/>
    <col min="5" max="5" width="7.42578125" customWidth="1"/>
  </cols>
  <sheetData>
    <row r="1" spans="1:5" x14ac:dyDescent="0.25">
      <c r="A1" t="s">
        <v>1</v>
      </c>
      <c r="B1" t="s">
        <v>2</v>
      </c>
    </row>
    <row r="2" spans="1:5" x14ac:dyDescent="0.25">
      <c r="A2" t="s">
        <v>3</v>
      </c>
      <c r="B2" t="s">
        <v>10</v>
      </c>
      <c r="D2" s="1" t="s">
        <v>1</v>
      </c>
      <c r="E2" s="2" t="s">
        <v>17</v>
      </c>
    </row>
    <row r="3" spans="1:5" x14ac:dyDescent="0.25">
      <c r="A3" t="s">
        <v>4</v>
      </c>
      <c r="B3" t="s">
        <v>11</v>
      </c>
      <c r="D3" s="1" t="s">
        <v>2</v>
      </c>
      <c r="E3" s="3" t="e">
        <f>VLOOKUP(E2,A2:B8,2,FALSE)</f>
        <v>#N/A</v>
      </c>
    </row>
    <row r="4" spans="1:5" x14ac:dyDescent="0.25">
      <c r="A4" t="s">
        <v>5</v>
      </c>
      <c r="B4" t="s">
        <v>15</v>
      </c>
    </row>
    <row r="5" spans="1:5" x14ac:dyDescent="0.25">
      <c r="A5" t="s">
        <v>6</v>
      </c>
      <c r="B5" t="s">
        <v>16</v>
      </c>
    </row>
    <row r="6" spans="1:5" x14ac:dyDescent="0.25">
      <c r="A6" t="s">
        <v>7</v>
      </c>
      <c r="B6" t="s">
        <v>12</v>
      </c>
    </row>
    <row r="7" spans="1:5" x14ac:dyDescent="0.25">
      <c r="A7" t="s">
        <v>8</v>
      </c>
      <c r="B7" t="s">
        <v>13</v>
      </c>
    </row>
    <row r="8" spans="1:5" x14ac:dyDescent="0.25">
      <c r="A8" t="s">
        <v>9</v>
      </c>
      <c r="B8" t="s">
        <v>14</v>
      </c>
    </row>
    <row r="11" spans="1:5" x14ac:dyDescent="0.25">
      <c r="A11" t="s">
        <v>1</v>
      </c>
      <c r="B11" t="s">
        <v>2</v>
      </c>
    </row>
    <row r="12" spans="1:5" x14ac:dyDescent="0.25">
      <c r="A12" s="5">
        <v>2163</v>
      </c>
      <c r="B12" t="s">
        <v>10</v>
      </c>
      <c r="D12" s="1" t="s">
        <v>1</v>
      </c>
      <c r="E12" s="4" t="s">
        <v>18</v>
      </c>
    </row>
    <row r="13" spans="1:5" x14ac:dyDescent="0.25">
      <c r="A13" s="5">
        <v>2164</v>
      </c>
      <c r="B13" t="s">
        <v>11</v>
      </c>
      <c r="D13" s="1" t="s">
        <v>2</v>
      </c>
      <c r="E13" s="3" t="e">
        <f>VLOOKUP(E12,A12:B18,2,FALSE)</f>
        <v>#N/A</v>
      </c>
    </row>
    <row r="14" spans="1:5" x14ac:dyDescent="0.25">
      <c r="A14" s="5">
        <v>2165</v>
      </c>
      <c r="B14" t="s">
        <v>15</v>
      </c>
    </row>
    <row r="15" spans="1:5" x14ac:dyDescent="0.25">
      <c r="A15" s="5">
        <v>2166</v>
      </c>
      <c r="B15" t="s">
        <v>16</v>
      </c>
    </row>
    <row r="16" spans="1:5" x14ac:dyDescent="0.25">
      <c r="A16" s="5">
        <v>2167</v>
      </c>
      <c r="B16" t="s">
        <v>12</v>
      </c>
    </row>
    <row r="17" spans="1:2" x14ac:dyDescent="0.25">
      <c r="A17" s="5">
        <v>2168</v>
      </c>
      <c r="B17" t="s">
        <v>13</v>
      </c>
    </row>
    <row r="18" spans="1:2" x14ac:dyDescent="0.25">
      <c r="A18" s="5">
        <v>2169</v>
      </c>
      <c r="B1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6F71-E9B9-445C-9871-2C648383C904}">
  <dimension ref="A1"/>
  <sheetViews>
    <sheetView workbookViewId="0"/>
  </sheetViews>
  <sheetFormatPr defaultRowHeight="15" x14ac:dyDescent="0.25"/>
  <sheetData>
    <row r="1" spans="1:1" x14ac:dyDescent="0.25">
      <c r="A1" t="e">
        <f>10000000000^1000</f>
        <v>#NUM!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2704E-587A-43F6-8E0C-6B761769A112}">
  <dimension ref="A1:K8"/>
  <sheetViews>
    <sheetView zoomScale="175" zoomScaleNormal="175" workbookViewId="0">
      <selection activeCell="E12" sqref="E12"/>
    </sheetView>
  </sheetViews>
  <sheetFormatPr defaultRowHeight="15" x14ac:dyDescent="0.25"/>
  <cols>
    <col min="1" max="7" width="8.7109375" customWidth="1"/>
  </cols>
  <sheetData>
    <row r="1" spans="1:11" x14ac:dyDescent="0.25">
      <c r="A1" t="s">
        <v>1</v>
      </c>
      <c r="B1" t="s">
        <v>2</v>
      </c>
      <c r="G1" t="s">
        <v>1</v>
      </c>
      <c r="H1" t="s">
        <v>2</v>
      </c>
      <c r="I1" t="s">
        <v>19</v>
      </c>
    </row>
    <row r="2" spans="1:11" x14ac:dyDescent="0.25">
      <c r="A2" t="s">
        <v>4</v>
      </c>
      <c r="B2" t="s">
        <v>11</v>
      </c>
      <c r="D2" s="1" t="s">
        <v>2</v>
      </c>
      <c r="E2" s="3" t="e">
        <f>VLOOKUP(#REF!,A2:B7,2,FALSE)</f>
        <v>#REF!</v>
      </c>
      <c r="G2" t="s">
        <v>4</v>
      </c>
      <c r="H2" t="s">
        <v>11</v>
      </c>
      <c r="I2">
        <v>209</v>
      </c>
    </row>
    <row r="3" spans="1:11" x14ac:dyDescent="0.25">
      <c r="A3" t="s">
        <v>5</v>
      </c>
      <c r="B3" t="s">
        <v>15</v>
      </c>
      <c r="G3" t="s">
        <v>5</v>
      </c>
      <c r="H3" t="s">
        <v>15</v>
      </c>
      <c r="I3">
        <v>336</v>
      </c>
    </row>
    <row r="4" spans="1:11" x14ac:dyDescent="0.25">
      <c r="A4" t="s">
        <v>6</v>
      </c>
      <c r="B4" t="s">
        <v>16</v>
      </c>
      <c r="G4" t="s">
        <v>6</v>
      </c>
      <c r="H4" t="s">
        <v>16</v>
      </c>
      <c r="I4">
        <v>134</v>
      </c>
    </row>
    <row r="5" spans="1:11" x14ac:dyDescent="0.25">
      <c r="A5" t="s">
        <v>7</v>
      </c>
      <c r="B5" t="s">
        <v>12</v>
      </c>
      <c r="G5" t="s">
        <v>7</v>
      </c>
      <c r="H5" t="s">
        <v>12</v>
      </c>
      <c r="I5">
        <v>330</v>
      </c>
      <c r="K5" t="e">
        <f>SUM(#REF!)</f>
        <v>#REF!</v>
      </c>
    </row>
    <row r="6" spans="1:11" x14ac:dyDescent="0.25">
      <c r="A6" t="s">
        <v>8</v>
      </c>
      <c r="B6" t="s">
        <v>13</v>
      </c>
      <c r="G6" t="s">
        <v>8</v>
      </c>
      <c r="H6" t="s">
        <v>13</v>
      </c>
      <c r="I6">
        <v>216</v>
      </c>
    </row>
    <row r="7" spans="1:11" x14ac:dyDescent="0.25">
      <c r="A7" t="s">
        <v>9</v>
      </c>
      <c r="B7" t="s">
        <v>14</v>
      </c>
      <c r="G7" t="s">
        <v>9</v>
      </c>
      <c r="H7" t="s">
        <v>14</v>
      </c>
      <c r="I7">
        <v>315</v>
      </c>
    </row>
    <row r="8" spans="1:11" x14ac:dyDescent="0.25">
      <c r="G8" t="s">
        <v>20</v>
      </c>
      <c r="I8">
        <f>SUM(I2:I7)</f>
        <v>1540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D756A-1091-4869-BDF3-54FC9EED777E}">
  <dimension ref="A1:G8"/>
  <sheetViews>
    <sheetView zoomScale="175" zoomScaleNormal="175" workbookViewId="0">
      <selection activeCell="G4" sqref="G4"/>
    </sheetView>
  </sheetViews>
  <sheetFormatPr defaultRowHeight="15" x14ac:dyDescent="0.25"/>
  <cols>
    <col min="1" max="1" width="8.7109375" customWidth="1"/>
    <col min="6" max="6" width="10.28515625" bestFit="1" customWidth="1"/>
  </cols>
  <sheetData>
    <row r="1" spans="1:7" x14ac:dyDescent="0.25">
      <c r="A1" t="s">
        <v>1</v>
      </c>
      <c r="B1" t="s">
        <v>21</v>
      </c>
      <c r="C1" t="s">
        <v>22</v>
      </c>
      <c r="D1" t="s">
        <v>20</v>
      </c>
    </row>
    <row r="2" spans="1:7" x14ac:dyDescent="0.25">
      <c r="A2" t="s">
        <v>4</v>
      </c>
      <c r="B2">
        <f>C2*5</f>
        <v>1045</v>
      </c>
      <c r="C2">
        <v>209</v>
      </c>
      <c r="D2">
        <f>C2+B2</f>
        <v>1254</v>
      </c>
    </row>
    <row r="3" spans="1:7" x14ac:dyDescent="0.25">
      <c r="A3" t="s">
        <v>5</v>
      </c>
      <c r="B3">
        <f t="shared" ref="B3:B7" si="0">C3*5</f>
        <v>1680</v>
      </c>
      <c r="C3">
        <v>336</v>
      </c>
      <c r="D3">
        <f>C3+B3</f>
        <v>2016</v>
      </c>
      <c r="F3" s="6" t="s">
        <v>1</v>
      </c>
      <c r="G3" s="7" t="str">
        <f>A4</f>
        <v>Ürün 4</v>
      </c>
    </row>
    <row r="4" spans="1:7" x14ac:dyDescent="0.25">
      <c r="A4" t="s">
        <v>6</v>
      </c>
      <c r="B4">
        <f t="shared" si="0"/>
        <v>670</v>
      </c>
      <c r="C4">
        <v>134</v>
      </c>
      <c r="D4">
        <f t="shared" ref="D4:D8" si="1">C4+B4</f>
        <v>804</v>
      </c>
      <c r="F4" s="8" t="s">
        <v>22</v>
      </c>
      <c r="G4" s="9">
        <f>IFERROR(VLOOKUP(G3,A2:C7,,FALSE),0)</f>
        <v>0</v>
      </c>
    </row>
    <row r="5" spans="1:7" x14ac:dyDescent="0.25">
      <c r="A5" t="s">
        <v>7</v>
      </c>
      <c r="B5">
        <f t="shared" si="0"/>
        <v>1650</v>
      </c>
      <c r="C5">
        <v>330</v>
      </c>
      <c r="D5">
        <f t="shared" si="1"/>
        <v>1980</v>
      </c>
    </row>
    <row r="6" spans="1:7" x14ac:dyDescent="0.25">
      <c r="A6" t="s">
        <v>8</v>
      </c>
      <c r="B6">
        <f t="shared" si="0"/>
        <v>1080</v>
      </c>
      <c r="C6">
        <v>216</v>
      </c>
      <c r="D6">
        <f t="shared" si="1"/>
        <v>1296</v>
      </c>
    </row>
    <row r="7" spans="1:7" x14ac:dyDescent="0.25">
      <c r="A7" t="s">
        <v>9</v>
      </c>
      <c r="B7">
        <f t="shared" si="0"/>
        <v>1575</v>
      </c>
      <c r="C7">
        <v>315</v>
      </c>
      <c r="D7">
        <f t="shared" si="1"/>
        <v>1890</v>
      </c>
    </row>
    <row r="8" spans="1:7" x14ac:dyDescent="0.25">
      <c r="A8" t="s">
        <v>20</v>
      </c>
      <c r="B8">
        <f>SUM(B2:B7)</f>
        <v>7700</v>
      </c>
      <c r="C8">
        <f>SUM(C2:C7)</f>
        <v>1540</v>
      </c>
      <c r="D8">
        <f t="shared" si="1"/>
        <v>9240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DDD0-C9EB-45F7-A8F0-93E89B079C5F}">
  <dimension ref="A1:G8"/>
  <sheetViews>
    <sheetView zoomScale="175" zoomScaleNormal="175" workbookViewId="0">
      <selection activeCell="D3" sqref="D3"/>
    </sheetView>
  </sheetViews>
  <sheetFormatPr defaultRowHeight="15" x14ac:dyDescent="0.25"/>
  <cols>
    <col min="1" max="1" width="8.7109375" customWidth="1"/>
    <col min="6" max="6" width="10.28515625" bestFit="1" customWidth="1"/>
  </cols>
  <sheetData>
    <row r="1" spans="1:7" x14ac:dyDescent="0.25">
      <c r="A1" t="s">
        <v>1</v>
      </c>
      <c r="B1" t="s">
        <v>21</v>
      </c>
      <c r="C1" t="s">
        <v>22</v>
      </c>
      <c r="D1" t="s">
        <v>20</v>
      </c>
    </row>
    <row r="2" spans="1:7" x14ac:dyDescent="0.25">
      <c r="A2" t="s">
        <v>4</v>
      </c>
      <c r="B2">
        <v>1045</v>
      </c>
      <c r="C2">
        <v>209</v>
      </c>
      <c r="D2">
        <f>B2/C2</f>
        <v>5</v>
      </c>
    </row>
    <row r="3" spans="1:7" x14ac:dyDescent="0.25">
      <c r="A3" t="s">
        <v>5</v>
      </c>
      <c r="B3">
        <v>1680</v>
      </c>
      <c r="C3">
        <v>0</v>
      </c>
      <c r="D3" t="str">
        <f>IFERROR(B3/C3,"")</f>
        <v/>
      </c>
      <c r="F3" s="6" t="s">
        <v>1</v>
      </c>
      <c r="G3" s="7" t="str">
        <f>A4</f>
        <v>Ürün 4</v>
      </c>
    </row>
    <row r="4" spans="1:7" x14ac:dyDescent="0.25">
      <c r="A4" t="s">
        <v>6</v>
      </c>
      <c r="B4">
        <v>670</v>
      </c>
      <c r="C4">
        <f>B4/5</f>
        <v>134</v>
      </c>
      <c r="D4">
        <f t="shared" ref="D4:D7" si="0">B4/C4</f>
        <v>5</v>
      </c>
      <c r="F4" s="8" t="s">
        <v>22</v>
      </c>
      <c r="G4" s="9">
        <f>IFERROR(VLOOKUP(G3,A2:C7,,FALSE),0)</f>
        <v>0</v>
      </c>
    </row>
    <row r="5" spans="1:7" x14ac:dyDescent="0.25">
      <c r="A5" t="s">
        <v>7</v>
      </c>
      <c r="B5">
        <v>1650</v>
      </c>
      <c r="C5">
        <v>330</v>
      </c>
      <c r="D5">
        <f t="shared" si="0"/>
        <v>5</v>
      </c>
    </row>
    <row r="6" spans="1:7" x14ac:dyDescent="0.25">
      <c r="A6" t="s">
        <v>8</v>
      </c>
      <c r="B6">
        <v>1080</v>
      </c>
      <c r="C6">
        <v>216</v>
      </c>
      <c r="D6">
        <f t="shared" si="0"/>
        <v>5</v>
      </c>
    </row>
    <row r="7" spans="1:7" x14ac:dyDescent="0.25">
      <c r="A7" t="s">
        <v>9</v>
      </c>
      <c r="B7">
        <v>1575</v>
      </c>
      <c r="C7">
        <v>315</v>
      </c>
      <c r="D7">
        <f t="shared" si="0"/>
        <v>5</v>
      </c>
    </row>
    <row r="8" spans="1:7" x14ac:dyDescent="0.25">
      <c r="A8" t="s">
        <v>20</v>
      </c>
      <c r="B8">
        <f>SUM(B2:B7)</f>
        <v>7700</v>
      </c>
      <c r="C8">
        <f>SUM(C2:C7)</f>
        <v>1204</v>
      </c>
      <c r="D8">
        <f t="shared" ref="D8" si="1">C8+B8</f>
        <v>8904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#AD</vt:lpstr>
      <vt:lpstr>#YOK</vt:lpstr>
      <vt:lpstr>#SAYI</vt:lpstr>
      <vt:lpstr>#BAŞV</vt:lpstr>
      <vt:lpstr>#DEĞER</vt:lpstr>
      <vt:lpstr>#EĞERHATA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2024-04-16T16:00:35Z</dcterms:modified>
</cp:coreProperties>
</file>