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excel pivot table\"/>
    </mc:Choice>
  </mc:AlternateContent>
  <xr:revisionPtr revIDLastSave="0" documentId="13_ncr:1_{F9B841C8-D8C6-40E0-B55A-D90E80D801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veri" sheetId="1" r:id="rId1"/>
    <sheet name="düz veri" sheetId="2" r:id="rId2"/>
  </sheets>
  <definedNames>
    <definedName name="_xlcn.WorksheetConnection_excelpivottablo.xlsxAnkara1" hidden="1">Ankara[]</definedName>
    <definedName name="_xlcn.WorksheetConnection_excelpivottablo.xlsxAylıkSatış1" hidden="1">AylıkSatış[]</definedName>
    <definedName name="_xlcn.WorksheetConnection_excelpivottablo.xlsxAylıkSatış41" hidden="1">AylıkSatış4</definedName>
    <definedName name="_xlcn.WorksheetConnection_excelpivottablo.xlsxBursa1" hidden="1">Bursa[]</definedName>
    <definedName name="_xlcn.WorksheetConnection_excelpivottablo.xlsxİstanbul1" hidden="1">İstanbul[]</definedName>
    <definedName name="_xlcn.WorksheetConnection_excelpivottablo.xlsxİzmir1" hidden="1">İzmir[]</definedName>
    <definedName name="_xlcn.WorksheetConnection_excelpivottablo.xlsxTablo41" hidden="1">Tablo4[]</definedName>
    <definedName name="_xlcn.WorksheetConnection_excelpivottablo.xlsxtarihdökümü1" hidden="1">tarihdökümü</definedName>
    <definedName name="Dilimleyici_Kategoriler">#N/A</definedName>
    <definedName name="Dilimleyici_Müşteriler">#N/A</definedName>
    <definedName name="YerelZamanÇizelgesi_Tarih">#N/A</definedName>
  </definedNames>
  <calcPr calcId="181029"/>
  <pivotCaches>
    <pivotCache cacheId="0" r:id="rId3"/>
    <pivotCache cacheId="1" r:id="rId4"/>
    <pivotCache cacheId="2" r:id="rId5"/>
    <pivotCache cacheId="3" r:id="rId6"/>
    <pivotCache cacheId="4" r:id="rId7"/>
    <pivotCache cacheId="51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1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ylıkSatış4" name="AylıkSatış4" connection="WorksheetConnection_excel pivot tablo.xlsx!AylıkSatış4"/>
          <x15:modelTable id="tarihdökümü" name="tarihdökümü" connection="WorksheetConnection_excel pivot tablo.xlsx!tarihdökümü"/>
          <x15:modelTable id="AylıkSatış" name="AylıkSatış" connection="WorksheetConnection_excel pivot tablo.xlsx!AylıkSatış"/>
          <x15:modelTable id="Tablo4" name="Tablo4" connection="WorksheetConnection_excel pivot tablo.xlsx!Tablo4"/>
          <x15:modelTable id="Ankara" name="Ankara" connection="WorksheetConnection_excel pivot tablo.xlsx!Ankara"/>
          <x15:modelTable id="İstanbul" name="İstanbul" connection="WorksheetConnection_excel pivot tablo.xlsx!İstanbul"/>
          <x15:modelTable id="Bursa" name="Bursa" connection="WorksheetConnection_excel pivot tablo.xlsx!Bursa"/>
          <x15:modelTable id="İzmir" name="İzmir" connection="WorksheetConnection_excel pivot tablo.xlsx!İzmir"/>
        </x15:modelTables>
        <x15:modelRelationships>
          <x15:modelRelationship fromTable="Ankara" fromColumn="Ürün" toTable="İstanbul" toColumn="Satış adeti"/>
          <x15:modelRelationship fromTable="Ankara" fromColumn="Ürün" toTable="İzmir" toColumn="Ürün"/>
          <x15:modelRelationship fromTable="Ankara" fromColumn="Satış adeti" toTable="Bursa" toColumn="Ürün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tarihdökümü" columnName="Tarih" columnId="Tarih">
                <x16:calculatedTimeColumn columnName="Tarih (Ay Dizini)" columnId="Tarih (Ay Dizini)" contentType="monthsindex" isSelected="1"/>
                <x16:calculatedTimeColumn columnName="Tarih (Ay)" columnId="Tarih (Ay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P26" i="2" l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40BAB0-DFF5-4C6C-AF05-E3039FD8F409}" keepAlive="1" name="ThisWorkbookDataModel" description="Veri Modeli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08A4E0-D145-4505-8C5E-B018E96DFEDB}" name="WorksheetConnection_excel pivot tablo.xlsx!Ankara" type="102" refreshedVersion="8" minRefreshableVersion="5">
    <extLst>
      <ext xmlns:x15="http://schemas.microsoft.com/office/spreadsheetml/2010/11/main" uri="{DE250136-89BD-433C-8126-D09CA5730AF9}">
        <x15:connection id="Ankara">
          <x15:rangePr sourceName="_xlcn.WorksheetConnection_excelpivottablo.xlsxAnkara1"/>
        </x15:connection>
      </ext>
    </extLst>
  </connection>
  <connection id="3" xr16:uid="{9B935318-F273-4523-9C9D-B5A9CAF406D7}" name="WorksheetConnection_excel pivot tablo.xlsx!AylıkSatış" type="102" refreshedVersion="8" minRefreshableVersion="5">
    <extLst>
      <ext xmlns:x15="http://schemas.microsoft.com/office/spreadsheetml/2010/11/main" uri="{DE250136-89BD-433C-8126-D09CA5730AF9}">
        <x15:connection id="AylıkSatış">
          <x15:rangePr sourceName="_xlcn.WorksheetConnection_excelpivottablo.xlsxAylıkSatış1"/>
        </x15:connection>
      </ext>
    </extLst>
  </connection>
  <connection id="4" xr16:uid="{8B468494-6BB8-4DF8-9204-373684CACA08}" name="WorksheetConnection_excel pivot tablo.xlsx!AylıkSatış4" type="102" refreshedVersion="8" minRefreshableVersion="5">
    <extLst>
      <ext xmlns:x15="http://schemas.microsoft.com/office/spreadsheetml/2010/11/main" uri="{DE250136-89BD-433C-8126-D09CA5730AF9}">
        <x15:connection id="AylıkSatış4">
          <x15:rangePr sourceName="_xlcn.WorksheetConnection_excelpivottablo.xlsxAylıkSatış41"/>
        </x15:connection>
      </ext>
    </extLst>
  </connection>
  <connection id="5" xr16:uid="{3985CF9B-EB1E-46D9-83DA-36C5F41C0262}" name="WorksheetConnection_excel pivot tablo.xlsx!Bursa" type="102" refreshedVersion="8" minRefreshableVersion="5">
    <extLst>
      <ext xmlns:x15="http://schemas.microsoft.com/office/spreadsheetml/2010/11/main" uri="{DE250136-89BD-433C-8126-D09CA5730AF9}">
        <x15:connection id="Bursa">
          <x15:rangePr sourceName="_xlcn.WorksheetConnection_excelpivottablo.xlsxBursa1"/>
        </x15:connection>
      </ext>
    </extLst>
  </connection>
  <connection id="6" xr16:uid="{EFE068C6-0F58-4754-96D6-381BBD3A9808}" name="WorksheetConnection_excel pivot tablo.xlsx!İstanbul" type="102" refreshedVersion="8" minRefreshableVersion="5">
    <extLst>
      <ext xmlns:x15="http://schemas.microsoft.com/office/spreadsheetml/2010/11/main" uri="{DE250136-89BD-433C-8126-D09CA5730AF9}">
        <x15:connection id="İstanbul">
          <x15:rangePr sourceName="_xlcn.WorksheetConnection_excelpivottablo.xlsxİstanbul1"/>
        </x15:connection>
      </ext>
    </extLst>
  </connection>
  <connection id="7" xr16:uid="{4A184648-888D-42EF-A082-4AF960EDF554}" name="WorksheetConnection_excel pivot tablo.xlsx!İzmir" type="102" refreshedVersion="8" minRefreshableVersion="5">
    <extLst>
      <ext xmlns:x15="http://schemas.microsoft.com/office/spreadsheetml/2010/11/main" uri="{DE250136-89BD-433C-8126-D09CA5730AF9}">
        <x15:connection id="İzmir">
          <x15:rangePr sourceName="_xlcn.WorksheetConnection_excelpivottablo.xlsxİzmir1"/>
        </x15:connection>
      </ext>
    </extLst>
  </connection>
  <connection id="8" xr16:uid="{C6AC34BB-DBDA-47B1-94D5-DCB8909E887A}" name="WorksheetConnection_excel pivot tablo.xlsx!Tablo4" type="102" refreshedVersion="8" minRefreshableVersion="5">
    <extLst>
      <ext xmlns:x15="http://schemas.microsoft.com/office/spreadsheetml/2010/11/main" uri="{DE250136-89BD-433C-8126-D09CA5730AF9}">
        <x15:connection id="Tablo4">
          <x15:rangePr sourceName="_xlcn.WorksheetConnection_excelpivottablo.xlsxTablo41"/>
        </x15:connection>
      </ext>
    </extLst>
  </connection>
  <connection id="9" xr16:uid="{80020DE1-4B40-4326-92FC-EE4FA2876C83}" name="WorksheetConnection_excel pivot tablo.xlsx!tarihdökümü" type="102" refreshedVersion="8" minRefreshableVersion="5">
    <extLst>
      <ext xmlns:x15="http://schemas.microsoft.com/office/spreadsheetml/2010/11/main" uri="{DE250136-89BD-433C-8126-D09CA5730AF9}">
        <x15:connection id="tarihdökümü">
          <x15:rangePr sourceName="_xlcn.WorksheetConnection_excelpivottablo.xlsxtarihdökümü1"/>
        </x15:connection>
      </ext>
    </extLst>
  </connection>
</connections>
</file>

<file path=xl/sharedStrings.xml><?xml version="1.0" encoding="utf-8"?>
<sst xmlns="http://schemas.openxmlformats.org/spreadsheetml/2006/main" count="907" uniqueCount="168">
  <si>
    <t>Kategori 1</t>
  </si>
  <si>
    <t>Kategori 2</t>
  </si>
  <si>
    <t>Kategori 3</t>
  </si>
  <si>
    <t>Ürün 1</t>
  </si>
  <si>
    <t>Ürün 2</t>
  </si>
  <si>
    <t>Ürün 3</t>
  </si>
  <si>
    <t>Ürün 4</t>
  </si>
  <si>
    <t>Ürün 5</t>
  </si>
  <si>
    <t>Ürün 6</t>
  </si>
  <si>
    <t>Ürün 7</t>
  </si>
  <si>
    <t>Ürün 8</t>
  </si>
  <si>
    <t>Ürün 9</t>
  </si>
  <si>
    <t>Ürün 10</t>
  </si>
  <si>
    <t>Ürün 11</t>
  </si>
  <si>
    <t>Ürün 12</t>
  </si>
  <si>
    <t>Ürün 13</t>
  </si>
  <si>
    <t>Ürün 14</t>
  </si>
  <si>
    <t>Ürün 15</t>
  </si>
  <si>
    <t>Ürün 16</t>
  </si>
  <si>
    <t>Ürün 17</t>
  </si>
  <si>
    <t>Ürün 18</t>
  </si>
  <si>
    <t>Ürün 19</t>
  </si>
  <si>
    <t>Ürün 20</t>
  </si>
  <si>
    <t>Ürün 21</t>
  </si>
  <si>
    <t>Ürün 22</t>
  </si>
  <si>
    <t>Ürün 23</t>
  </si>
  <si>
    <t>Ürün 24</t>
  </si>
  <si>
    <t>Ürün 25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</si>
  <si>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</si>
  <si>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</si>
  <si>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</si>
  <si>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</si>
  <si>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</si>
  <si>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</si>
  <si>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</si>
  <si>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</si>
  <si>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</si>
  <si>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</si>
  <si>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</si>
  <si>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</si>
  <si>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Ürünler</t>
  </si>
  <si>
    <t>Kategoriler</t>
  </si>
  <si>
    <t>Satır Etiketleri</t>
  </si>
  <si>
    <t>Genel Toplam</t>
  </si>
  <si>
    <t>Yıllık toplam</t>
  </si>
  <si>
    <t>Toplam Yıllık toplam</t>
  </si>
  <si>
    <t>Say Yıllık toplam</t>
  </si>
  <si>
    <t>Ortalama Yıllık toplam</t>
  </si>
  <si>
    <t>Mak Yıllık toplam</t>
  </si>
  <si>
    <t>Min Yıllık toplam</t>
  </si>
  <si>
    <t>Müşteriler</t>
  </si>
  <si>
    <t>Müşteri 1</t>
  </si>
  <si>
    <t>Müşteri 5</t>
  </si>
  <si>
    <t>Müşteri 2</t>
  </si>
  <si>
    <t>Müşteri 3</t>
  </si>
  <si>
    <t>Müşteri 4</t>
  </si>
  <si>
    <t>Yıllık Satış</t>
  </si>
  <si>
    <t>Yıllık Satış %</t>
  </si>
  <si>
    <t>Alt toplamları gösterme</t>
  </si>
  <si>
    <t>Toplam Müşteri 1</t>
  </si>
  <si>
    <t>Toplam Müşteri 2</t>
  </si>
  <si>
    <t>Tüm ara toplamları grubun altında göster</t>
  </si>
  <si>
    <t>Tüm ara toplamları grubun üstünde göster</t>
  </si>
  <si>
    <t>Satırlar ve sütunlar için kapalı</t>
  </si>
  <si>
    <t>Satırlar ve sütunlar için açık</t>
  </si>
  <si>
    <t>Yalnızca satırlar için açık</t>
  </si>
  <si>
    <t>Yalnızca sütunlar için açık</t>
  </si>
  <si>
    <t>Her öğeden sonra boş satır ekle</t>
  </si>
  <si>
    <t>Her öğeden sonra gelen boş satırı kaldır</t>
  </si>
  <si>
    <t>Sıkıştırılmış biçimde göster</t>
  </si>
  <si>
    <t>Sekmeler halinde göster</t>
  </si>
  <si>
    <t>Biçim /stil verme</t>
  </si>
  <si>
    <t>Değerleri Özetleme Ölçütü</t>
  </si>
  <si>
    <t>Dilimleyici</t>
  </si>
  <si>
    <t>Sıralama</t>
  </si>
  <si>
    <t>Yeni sütun ekle</t>
  </si>
  <si>
    <t>Tasarım -Düzen</t>
  </si>
  <si>
    <t>Grafik</t>
  </si>
  <si>
    <t>Değer gösterimi</t>
  </si>
  <si>
    <t>Genel toplam</t>
  </si>
  <si>
    <t>Sütun toplamı</t>
  </si>
  <si>
    <t>Satır Toplamı</t>
  </si>
  <si>
    <t>Üst satır toplamı</t>
  </si>
  <si>
    <t>En büyükten en küçüğe sırala</t>
  </si>
  <si>
    <t>Tarih</t>
  </si>
  <si>
    <t>Satış adet</t>
  </si>
  <si>
    <t>Toplam Satış adet</t>
  </si>
  <si>
    <t>10000-10999</t>
  </si>
  <si>
    <t>11000-11999</t>
  </si>
  <si>
    <t>12000-12999</t>
  </si>
  <si>
    <t>13000-13999</t>
  </si>
  <si>
    <t>Sipariş adeti</t>
  </si>
  <si>
    <t>Toplam Sipariş adeti</t>
  </si>
  <si>
    <t>Toplam Müşteri 4</t>
  </si>
  <si>
    <t>14000-15000</t>
  </si>
  <si>
    <t>Rakam gruplama</t>
  </si>
  <si>
    <t>Tarih gruplama</t>
  </si>
  <si>
    <t>hesaplanmış alan ekleme</t>
  </si>
  <si>
    <t>Toplam İlk yarı yıl tutarı</t>
  </si>
  <si>
    <t>İlk yarı yıl ekleme</t>
  </si>
  <si>
    <t>Toplam Mayıs satış primi</t>
  </si>
  <si>
    <t>Toplam Mayıs</t>
  </si>
  <si>
    <t>Mayıs satış primi</t>
  </si>
  <si>
    <t>Toplam Mayıs şartlı prim 5%</t>
  </si>
  <si>
    <t>Mayıs satış primi (Eğer 5.000 in üzerinde ise 5%)</t>
  </si>
  <si>
    <t>Toplam Mayıs satış primi 2%</t>
  </si>
  <si>
    <t>Ankara</t>
  </si>
  <si>
    <t>İl</t>
  </si>
  <si>
    <t>Ürün</t>
  </si>
  <si>
    <t>Satış adeti</t>
  </si>
  <si>
    <t>İzmir</t>
  </si>
  <si>
    <t>Bursa</t>
  </si>
  <si>
    <t>İstanbul</t>
  </si>
  <si>
    <t>Toplam veri: Satış adeti</t>
  </si>
  <si>
    <t>Birden çok veriden pivot tablo oluşturma</t>
  </si>
  <si>
    <t>Mehmet Yılmaz</t>
  </si>
  <si>
    <t>Ali Kaya</t>
  </si>
  <si>
    <t>Emre Çelik</t>
  </si>
  <si>
    <t>Ahmet Demir</t>
  </si>
  <si>
    <t>Yusuf Öztürk</t>
  </si>
  <si>
    <t>Serkan Tekin</t>
  </si>
  <si>
    <t>Barış Şahin</t>
  </si>
  <si>
    <t>Murat Aydın</t>
  </si>
  <si>
    <t>Hüseyin Gündüz</t>
  </si>
  <si>
    <t>Furkan Özdemir</t>
  </si>
  <si>
    <t>Caner Avcı</t>
  </si>
  <si>
    <t>Cem Özkan</t>
  </si>
  <si>
    <t>Berkay Yıldırım</t>
  </si>
  <si>
    <t>Tolga Kocaman</t>
  </si>
  <si>
    <t>Eren Alkan</t>
  </si>
  <si>
    <t>Onur Akın</t>
  </si>
  <si>
    <t>Uğur Akgün</t>
  </si>
  <si>
    <t>İsa Taşkın</t>
  </si>
  <si>
    <t>Deniz Şahin</t>
  </si>
  <si>
    <t>Taha Yıldız</t>
  </si>
  <si>
    <t>Kadir Ateş</t>
  </si>
  <si>
    <t>Fatih Kaplan</t>
  </si>
  <si>
    <t>Alper Çetin</t>
  </si>
  <si>
    <t>Mehmet Aksoy</t>
  </si>
  <si>
    <t>Mustafa Aksoy</t>
  </si>
  <si>
    <t>İsmail Gündüz</t>
  </si>
  <si>
    <t>Ömer Gündüz</t>
  </si>
  <si>
    <t>Selim Aksoy</t>
  </si>
  <si>
    <t>Orhan Yıldırım</t>
  </si>
  <si>
    <t>Cihan Yıldırım</t>
  </si>
  <si>
    <t>Zaman dilimleyici</t>
  </si>
  <si>
    <t>Say Müşteri 1</t>
  </si>
  <si>
    <t>Ortalama Müşteri 1</t>
  </si>
  <si>
    <t>Mak Müşteri 1</t>
  </si>
  <si>
    <t>Min Müşteri 1</t>
  </si>
  <si>
    <t>Özel gösterim</t>
  </si>
  <si>
    <t>Say Müşteri 4</t>
  </si>
  <si>
    <t>Ortalama Müşteri 4</t>
  </si>
  <si>
    <t>Mak Müşteri 4</t>
  </si>
  <si>
    <t>Min Müşteri 4</t>
  </si>
  <si>
    <t>Kümülatif toplam</t>
  </si>
  <si>
    <t>Toplam Yıllık toplam2</t>
  </si>
  <si>
    <t>Kümülatif yüzde</t>
  </si>
  <si>
    <t>Birden çok veri filtreleme</t>
  </si>
  <si>
    <t>Pivot cache silme</t>
  </si>
  <si>
    <t>Meslek</t>
  </si>
  <si>
    <t>Muhasebe</t>
  </si>
  <si>
    <t>Finans</t>
  </si>
  <si>
    <t>İnsan kaynakları</t>
  </si>
  <si>
    <t>Pazarlama</t>
  </si>
  <si>
    <t>Satınalma</t>
  </si>
  <si>
    <t>Maaş Tutarı</t>
  </si>
  <si>
    <t>Toplam Maaş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</si>
</sst>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/>
    <xf numFmtId="0" fontId="2" fillId="0" borderId="0" xfId="0" applyFont="1"/>
    <xf numFmtId="10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2" borderId="0" xfId="0" applyFill="1"/>
    <xf numFmtId="14" fontId="0" fillId="4" borderId="3" xfId="0" applyNumberFormat="1" applyFill="1" applyBorder="1"/>
    <xf numFmtId="0" fontId="0" fillId="4" borderId="3" xfId="0" applyFill="1" applyBorder="1"/>
    <xf numFmtId="0" fontId="4" fillId="3" borderId="0" xfId="0" applyFont="1" applyFill="1"/>
    <xf numFmtId="14" fontId="0" fillId="0" borderId="2" xfId="0" applyNumberFormat="1" applyBorder="1"/>
    <xf numFmtId="14" fontId="0" fillId="4" borderId="2" xfId="0" applyNumberFormat="1" applyFill="1" applyBorder="1"/>
    <xf numFmtId="0" fontId="0" fillId="0" borderId="2" xfId="0" applyBorder="1"/>
    <xf numFmtId="0" fontId="0" fillId="4" borderId="2" xfId="0" applyFill="1" applyBorder="1"/>
    <xf numFmtId="14" fontId="0" fillId="0" borderId="0" xfId="0" applyNumberFormat="1" applyAlignment="1">
      <alignment horizontal="left"/>
    </xf>
    <xf numFmtId="0" fontId="2" fillId="6" borderId="0" xfId="0" applyFont="1" applyFill="1"/>
    <xf numFmtId="0" fontId="2" fillId="5" borderId="4" xfId="0" applyFont="1" applyFill="1" applyBorder="1"/>
    <xf numFmtId="0" fontId="2" fillId="0" borderId="4" xfId="0" applyFont="1" applyBorder="1"/>
    <xf numFmtId="0" fontId="5" fillId="2" borderId="1" xfId="0" applyFont="1" applyFill="1" applyBorder="1"/>
    <xf numFmtId="0" fontId="0" fillId="0" borderId="0" xfId="0" applyNumberFormat="1"/>
    <xf numFmtId="0" fontId="0" fillId="0" borderId="0" xfId="0" applyFont="1" applyBorder="1"/>
  </cellXfs>
  <cellStyles count="1">
    <cellStyle name="Normal" xfId="0" builtinId="0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62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2"/>
        </patternFill>
      </fill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numFmt numFmtId="14" formatCode="0.00%"/>
    </dxf>
    <dxf>
      <numFmt numFmtId="2" formatCode="0.00"/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7" tint="0.59996337778862885"/>
        </patternFill>
      </fill>
    </dxf>
  </dxfs>
  <tableStyles count="1" defaultTableStyle="TableStyleMedium2" defaultPivotStyle="PivotStyleLight16">
    <tableStyle name="PivotTable Stili 1" table="0" count="3" xr9:uid="{C2A812FF-817E-4D33-B361-3FFD2167661C}">
      <tableStyleElement type="firstRowStripe" dxfId="106"/>
      <tableStyleElement type="firstColumnStripe" dxfId="105"/>
      <tableStyleElement type="pageFieldLabels" dxfId="1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connections" Target="connections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microsoft.com/office/2011/relationships/timelineCache" Target="timelineCaches/timelineCache1.xml"/><Relationship Id="rId5" Type="http://schemas.openxmlformats.org/officeDocument/2006/relationships/pivotCacheDefinition" Target="pivotCache/pivotCacheDefinition3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2.xml"/><Relationship Id="rId4" Type="http://schemas.openxmlformats.org/officeDocument/2006/relationships/pivotCacheDefinition" Target="pivotCache/pivotCacheDefinition2.xml"/><Relationship Id="rId9" Type="http://schemas.microsoft.com/office/2007/relationships/slicerCache" Target="slicerCaches/slicerCache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pivot tablo.xlsx]table veri!PivotTable26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veri'!$C$119</c:f>
              <c:strCache>
                <c:ptCount val="1"/>
                <c:pt idx="0">
                  <c:v>Yıllık Satış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'table veri'!$B$120:$B$135</c:f>
              <c:multiLvlStrCache>
                <c:ptCount val="6"/>
                <c:lvl>
                  <c:pt idx="0">
                    <c:v>Kategori 1</c:v>
                  </c:pt>
                  <c:pt idx="1">
                    <c:v>Kategori 1</c:v>
                  </c:pt>
                  <c:pt idx="2">
                    <c:v>Kategori 2</c:v>
                  </c:pt>
                  <c:pt idx="3">
                    <c:v>Kategori 2</c:v>
                  </c:pt>
                  <c:pt idx="4">
                    <c:v>Kategori 3</c:v>
                  </c:pt>
                </c:lvl>
                <c:lvl>
                  <c:pt idx="0">
                    <c:v>Müşteri 1</c:v>
                  </c:pt>
                  <c:pt idx="1">
                    <c:v>Müşteri 2</c:v>
                  </c:pt>
                  <c:pt idx="2">
                    <c:v>Müşteri 3</c:v>
                  </c:pt>
                  <c:pt idx="3">
                    <c:v>Müşteri 4</c:v>
                  </c:pt>
                  <c:pt idx="5">
                    <c:v>Müşteri 5</c:v>
                  </c:pt>
                </c:lvl>
              </c:multiLvlStrCache>
            </c:multiLvlStrRef>
          </c:cat>
          <c:val>
            <c:numRef>
              <c:f>'table veri'!$C$120:$C$135</c:f>
              <c:numCache>
                <c:formatCode>General</c:formatCode>
                <c:ptCount val="6"/>
                <c:pt idx="0">
                  <c:v>62120</c:v>
                </c:pt>
                <c:pt idx="1">
                  <c:v>47494</c:v>
                </c:pt>
                <c:pt idx="2">
                  <c:v>64845</c:v>
                </c:pt>
                <c:pt idx="3">
                  <c:v>47150</c:v>
                </c:pt>
                <c:pt idx="4">
                  <c:v>12923</c:v>
                </c:pt>
                <c:pt idx="5">
                  <c:v>73597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3-4152-97AC-BD44D4D4CFAC}"/>
            </c:ext>
          </c:extLst>
        </c:ser>
        <c:ser>
          <c:idx val="1"/>
          <c:order val="1"/>
          <c:tx>
            <c:strRef>
              <c:f>'table veri'!$D$119</c:f>
              <c:strCache>
                <c:ptCount val="1"/>
                <c:pt idx="0">
                  <c:v>Yıllık Satış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'table veri'!$B$120:$B$135</c:f>
              <c:multiLvlStrCache>
                <c:ptCount val="6"/>
                <c:lvl>
                  <c:pt idx="0">
                    <c:v>Kategori 1</c:v>
                  </c:pt>
                  <c:pt idx="1">
                    <c:v>Kategori 1</c:v>
                  </c:pt>
                  <c:pt idx="2">
                    <c:v>Kategori 2</c:v>
                  </c:pt>
                  <c:pt idx="3">
                    <c:v>Kategori 2</c:v>
                  </c:pt>
                  <c:pt idx="4">
                    <c:v>Kategori 3</c:v>
                  </c:pt>
                </c:lvl>
                <c:lvl>
                  <c:pt idx="0">
                    <c:v>Müşteri 1</c:v>
                  </c:pt>
                  <c:pt idx="1">
                    <c:v>Müşteri 2</c:v>
                  </c:pt>
                  <c:pt idx="2">
                    <c:v>Müşteri 3</c:v>
                  </c:pt>
                  <c:pt idx="3">
                    <c:v>Müşteri 4</c:v>
                  </c:pt>
                  <c:pt idx="5">
                    <c:v>Müşteri 5</c:v>
                  </c:pt>
                </c:lvl>
              </c:multiLvlStrCache>
            </c:multiLvlStrRef>
          </c:cat>
          <c:val>
            <c:numRef>
              <c:f>'table veri'!$D$120:$D$135</c:f>
              <c:numCache>
                <c:formatCode>0.00%</c:formatCode>
                <c:ptCount val="6"/>
                <c:pt idx="0">
                  <c:v>0.20160387370224808</c:v>
                </c:pt>
                <c:pt idx="1">
                  <c:v>0.15413674142972586</c:v>
                </c:pt>
                <c:pt idx="2">
                  <c:v>0.21044757228303729</c:v>
                </c:pt>
                <c:pt idx="3">
                  <c:v>0.15302032590246292</c:v>
                </c:pt>
                <c:pt idx="4">
                  <c:v>4.1940226333775789E-2</c:v>
                </c:pt>
                <c:pt idx="5">
                  <c:v>0.23885126034875004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3-4152-97AC-BD44D4D4C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95688"/>
        <c:axId val="429095328"/>
      </c:barChart>
      <c:catAx>
        <c:axId val="4290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9095328"/>
        <c:crosses val="autoZero"/>
        <c:auto val="1"/>
        <c:lblAlgn val="ctr"/>
        <c:lblOffset val="100"/>
        <c:noMultiLvlLbl val="0"/>
      </c:catAx>
      <c:valAx>
        <c:axId val="4290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909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308399</xdr:colOff>
      <xdr:row>52</xdr:row>
      <xdr:rowOff>103926</xdr:rowOff>
    </xdr:from>
    <xdr:to>
      <xdr:col>8</xdr:col>
      <xdr:colOff>115610</xdr:colOff>
      <xdr:row>62</xdr:row>
      <xdr:rowOff>141676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üşteriler">
              <a:extLst>
                <a:ext uri="{FF2B5EF4-FFF2-40B4-BE49-F238E27FC236}">
                  <a16:creationId xmlns:a16="http://schemas.microsoft.com/office/drawing/2014/main" id="{09436655-479F-2215-2328-E890F09F97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üşteril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63328" y="10563454"/>
              <a:ext cx="1834637" cy="1924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  <xdr:twoCellAnchor>
    <xdr:from>
      <xdr:col>5</xdr:col>
      <xdr:colOff>752396</xdr:colOff>
      <xdr:row>154</xdr:row>
      <xdr:rowOff>40822</xdr:rowOff>
    </xdr:from>
    <xdr:to>
      <xdr:col>12</xdr:col>
      <xdr:colOff>381001</xdr:colOff>
      <xdr:row>172</xdr:row>
      <xdr:rowOff>27214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12CB9375-1D0A-DD17-D310-6A3C91844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378278</xdr:colOff>
      <xdr:row>52</xdr:row>
      <xdr:rowOff>103414</xdr:rowOff>
    </xdr:from>
    <xdr:to>
      <xdr:col>14</xdr:col>
      <xdr:colOff>176190</xdr:colOff>
      <xdr:row>61</xdr:row>
      <xdr:rowOff>122465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Kategoriler">
              <a:extLst>
                <a:ext uri="{FF2B5EF4-FFF2-40B4-BE49-F238E27FC236}">
                  <a16:creationId xmlns:a16="http://schemas.microsoft.com/office/drawing/2014/main" id="{B370F030-87D8-CB54-0133-5ABF1BFB83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l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37170" y="10562942"/>
              <a:ext cx="1823923" cy="17173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187780</xdr:colOff>
      <xdr:row>52</xdr:row>
      <xdr:rowOff>76201</xdr:rowOff>
    </xdr:from>
    <xdr:to>
      <xdr:col>17</xdr:col>
      <xdr:colOff>276502</xdr:colOff>
      <xdr:row>61</xdr:row>
      <xdr:rowOff>136072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Müşteriler 1">
              <a:extLst>
                <a:ext uri="{FF2B5EF4-FFF2-40B4-BE49-F238E27FC236}">
                  <a16:creationId xmlns:a16="http://schemas.microsoft.com/office/drawing/2014/main" id="{4E6B96EF-06C6-56BA-F76E-6928228F7B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üşteril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25610" y="10535729"/>
              <a:ext cx="1829058" cy="17581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161193</xdr:colOff>
      <xdr:row>263</xdr:row>
      <xdr:rowOff>139211</xdr:rowOff>
    </xdr:from>
    <xdr:to>
      <xdr:col>13</xdr:col>
      <xdr:colOff>520212</xdr:colOff>
      <xdr:row>268</xdr:row>
      <xdr:rowOff>161192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Tarih">
              <a:extLst>
                <a:ext uri="{FF2B5EF4-FFF2-40B4-BE49-F238E27FC236}">
                  <a16:creationId xmlns:a16="http://schemas.microsoft.com/office/drawing/2014/main" id="{3DA05704-7952-4AA1-7183-EB0586DE8F8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Tarih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7193" y="52416807"/>
              <a:ext cx="6352442" cy="9744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Zaman Çizelgesi: Excel 2013 veya daha sonraki sürümlerde çalışır. Taşımayın veya yeniden boyutlandırmayın.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84.899355671296" createdVersion="8" refreshedVersion="8" minRefreshableVersion="3" recordCount="25" xr:uid="{3C29CAA6-923C-4ED7-ACBE-60E7EDB9A621}">
  <cacheSource type="worksheet">
    <worksheetSource ref="A1:P26" sheet="düz veri"/>
  </cacheSource>
  <cacheFields count="16">
    <cacheField name="Kategoriler" numFmtId="0">
      <sharedItems count="3">
        <s v="Kategori 1"/>
        <s v="Kategori 2"/>
        <s v="Kategori 3"/>
      </sharedItems>
    </cacheField>
    <cacheField name="Müşteriler" numFmtId="0">
      <sharedItems count="5">
        <s v="Müşteri 1"/>
        <s v="Müşteri 2"/>
        <s v="Müşteri 3"/>
        <s v="Müşteri 4"/>
        <s v="Müşteri 5"/>
      </sharedItems>
    </cacheField>
    <cacheField name="Ürünler" numFmtId="0">
      <sharedItems/>
    </cacheField>
    <cacheField name="Ocak" numFmtId="0">
      <sharedItems containsSemiMixedTypes="0" containsString="0" containsNumber="1" containsInteger="1" minValue="531" maxValue="1452"/>
    </cacheField>
    <cacheField name="Şubat" numFmtId="0">
      <sharedItems containsSemiMixedTypes="0" containsString="0" containsNumber="1" containsInteger="1" minValue="597" maxValue="1384"/>
    </cacheField>
    <cacheField name="Mart" numFmtId="0">
      <sharedItems containsSemiMixedTypes="0" containsString="0" containsNumber="1" containsInteger="1" minValue="511" maxValue="1463"/>
    </cacheField>
    <cacheField name="Nisan" numFmtId="0">
      <sharedItems containsSemiMixedTypes="0" containsString="0" containsNumber="1" containsInteger="1" minValue="683" maxValue="1498"/>
    </cacheField>
    <cacheField name="Mayıs" numFmtId="0">
      <sharedItems containsSemiMixedTypes="0" containsString="0" containsNumber="1" containsInteger="1" minValue="502" maxValue="1486"/>
    </cacheField>
    <cacheField name="Haziran" numFmtId="0">
      <sharedItems containsSemiMixedTypes="0" containsString="0" containsNumber="1" containsInteger="1" minValue="668" maxValue="1454"/>
    </cacheField>
    <cacheField name="Temmuz" numFmtId="0">
      <sharedItems containsSemiMixedTypes="0" containsString="0" containsNumber="1" containsInteger="1" minValue="554" maxValue="1495"/>
    </cacheField>
    <cacheField name="Ağustos" numFmtId="0">
      <sharedItems containsSemiMixedTypes="0" containsString="0" containsNumber="1" containsInteger="1" minValue="531" maxValue="1443"/>
    </cacheField>
    <cacheField name="Eylül" numFmtId="0">
      <sharedItems containsSemiMixedTypes="0" containsString="0" containsNumber="1" containsInteger="1" minValue="639" maxValue="1478"/>
    </cacheField>
    <cacheField name="Ekim" numFmtId="0">
      <sharedItems containsSemiMixedTypes="0" containsString="0" containsNumber="1" containsInteger="1" minValue="536" maxValue="1483"/>
    </cacheField>
    <cacheField name="Kasım" numFmtId="0">
      <sharedItems containsSemiMixedTypes="0" containsString="0" containsNumber="1" containsInteger="1" minValue="618" maxValue="1462"/>
    </cacheField>
    <cacheField name="Aralık" numFmtId="0">
      <sharedItems containsSemiMixedTypes="0" containsString="0" containsNumber="1" containsInteger="1" minValue="555" maxValue="1496"/>
    </cacheField>
    <cacheField name="Yıllık toplam" numFmtId="0">
      <sharedItems containsSemiMixedTypes="0" containsString="0" containsNumber="1" containsInteger="1" minValue="10359" maxValue="14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86.682639930557" createdVersion="8" refreshedVersion="8" minRefreshableVersion="3" recordCount="25" xr:uid="{ACAEBCC9-EF06-4288-99A6-500F678EAF92}">
  <cacheSource type="worksheet">
    <worksheetSource name="AylıkSatış"/>
  </cacheSource>
  <cacheFields count="20">
    <cacheField name="Kategoriler" numFmtId="0">
      <sharedItems count="3">
        <s v="Kategori 1"/>
        <s v="Kategori 2"/>
        <s v="Kategori 3"/>
      </sharedItems>
    </cacheField>
    <cacheField name="Müşteriler" numFmtId="0">
      <sharedItems count="5">
        <s v="Müşteri 1"/>
        <s v="Müşteri 2"/>
        <s v="Müşteri 3"/>
        <s v="Müşteri 4"/>
        <s v="Müşteri 5"/>
      </sharedItems>
    </cacheField>
    <cacheField name="Ürünler" numFmtId="0">
      <sharedItems count="25">
        <s v="Ürün 7"/>
        <s v="Ürün 3"/>
        <s v="Ürün 5"/>
        <s v="Ürün 8"/>
        <s v="Ürün 4"/>
        <s v="Ürün 1"/>
        <s v="Ürün 6"/>
        <s v="Ürün 9"/>
        <s v="Ürün 2"/>
        <s v="Ürün 10"/>
        <s v="Ürün 11"/>
        <s v="Ürün 12"/>
        <s v="Ürün 13"/>
        <s v="Ürün 14"/>
        <s v="Ürün 15"/>
        <s v="Ürün 16"/>
        <s v="Ürün 17"/>
        <s v="Ürün 18"/>
        <s v="Ürün 19"/>
        <s v="Ürün 20"/>
        <s v="Ürün 21"/>
        <s v="Ürün 22"/>
        <s v="Ürün 23"/>
        <s v="Ürün 24"/>
        <s v="Ürün 25"/>
      </sharedItems>
    </cacheField>
    <cacheField name="Sipariş adeti" numFmtId="0">
      <sharedItems containsSemiMixedTypes="0" containsString="0" containsNumber="1" containsInteger="1" minValue="1" maxValue="32" count="17">
        <n v="12"/>
        <n v="23"/>
        <n v="4"/>
        <n v="18"/>
        <n v="5"/>
        <n v="24"/>
        <n v="9"/>
        <n v="1"/>
        <n v="31"/>
        <n v="26"/>
        <n v="28"/>
        <n v="27"/>
        <n v="30"/>
        <n v="21"/>
        <n v="10"/>
        <n v="19"/>
        <n v="32"/>
      </sharedItems>
      <fieldGroup base="3">
        <rangePr startNum="1" endNum="32" groupInterval="5"/>
        <groupItems count="9">
          <s v="&lt;1"/>
          <s v="1-5"/>
          <s v="6-10"/>
          <s v="11-15"/>
          <s v="16-20"/>
          <s v="21-25"/>
          <s v="26-30"/>
          <s v="31-35"/>
          <s v="&gt;36"/>
        </groupItems>
      </fieldGroup>
    </cacheField>
    <cacheField name="Ocak" numFmtId="0">
      <sharedItems containsSemiMixedTypes="0" containsString="0" containsNumber="1" containsInteger="1" minValue="531" maxValue="1452" count="25">
        <n v="627"/>
        <n v="531"/>
        <n v="597"/>
        <n v="946"/>
        <n v="781"/>
        <n v="982"/>
        <n v="534"/>
        <n v="911"/>
        <n v="834"/>
        <n v="754"/>
        <n v="1124"/>
        <n v="1362"/>
        <n v="1167"/>
        <n v="1452"/>
        <n v="813"/>
        <n v="691"/>
        <n v="827"/>
        <n v="1026"/>
        <n v="891"/>
        <n v="770"/>
        <n v="923"/>
        <n v="1188"/>
        <n v="894"/>
        <n v="1389"/>
        <n v="1080"/>
      </sharedItems>
      <fieldGroup base="4">
        <rangePr autoStart="0" autoEnd="0" startNum="500" endNum="1500" groupInterval="100"/>
        <groupItems count="12">
          <s v="&lt;500"/>
          <s v="500-599"/>
          <s v="600-699"/>
          <s v="700-799"/>
          <s v="800-899"/>
          <s v="900-999"/>
          <s v="1000-1099"/>
          <s v="1100-1199"/>
          <s v="1200-1299"/>
          <s v="1300-1399"/>
          <s v="1400-1500"/>
          <s v="&gt;1500"/>
        </groupItems>
      </fieldGroup>
    </cacheField>
    <cacheField name="Şubat" numFmtId="0">
      <sharedItems containsSemiMixedTypes="0" containsString="0" containsNumber="1" containsInteger="1" minValue="597" maxValue="1384"/>
    </cacheField>
    <cacheField name="Mart" numFmtId="0">
      <sharedItems containsSemiMixedTypes="0" containsString="0" containsNumber="1" containsInteger="1" minValue="511" maxValue="1463"/>
    </cacheField>
    <cacheField name="Nisan" numFmtId="0">
      <sharedItems containsSemiMixedTypes="0" containsString="0" containsNumber="1" containsInteger="1" minValue="683" maxValue="1498"/>
    </cacheField>
    <cacheField name="Mayıs" numFmtId="0">
      <sharedItems containsSemiMixedTypes="0" containsString="0" containsNumber="1" containsInteger="1" minValue="502" maxValue="1486"/>
    </cacheField>
    <cacheField name="Haziran" numFmtId="0">
      <sharedItems containsSemiMixedTypes="0" containsString="0" containsNumber="1" containsInteger="1" minValue="668" maxValue="1454"/>
    </cacheField>
    <cacheField name="Temmuz" numFmtId="0">
      <sharedItems containsSemiMixedTypes="0" containsString="0" containsNumber="1" containsInteger="1" minValue="554" maxValue="1495"/>
    </cacheField>
    <cacheField name="Ağustos" numFmtId="0">
      <sharedItems containsSemiMixedTypes="0" containsString="0" containsNumber="1" containsInteger="1" minValue="531" maxValue="1443"/>
    </cacheField>
    <cacheField name="Eylül" numFmtId="0">
      <sharedItems containsSemiMixedTypes="0" containsString="0" containsNumber="1" containsInteger="1" minValue="639" maxValue="1478"/>
    </cacheField>
    <cacheField name="Ekim" numFmtId="0">
      <sharedItems containsSemiMixedTypes="0" containsString="0" containsNumber="1" containsInteger="1" minValue="536" maxValue="1483"/>
    </cacheField>
    <cacheField name="Kasım" numFmtId="0">
      <sharedItems containsSemiMixedTypes="0" containsString="0" containsNumber="1" containsInteger="1" minValue="618" maxValue="1462"/>
    </cacheField>
    <cacheField name="Aralık" numFmtId="0">
      <sharedItems containsSemiMixedTypes="0" containsString="0" containsNumber="1" containsInteger="1" minValue="555" maxValue="1496"/>
    </cacheField>
    <cacheField name="Yıllık toplam" numFmtId="0">
      <sharedItems containsSemiMixedTypes="0" containsString="0" containsNumber="1" containsInteger="1" minValue="10359" maxValue="14116" count="25">
        <n v="10843"/>
        <n v="11191"/>
        <n v="11557"/>
        <n v="11723"/>
        <n v="11789"/>
        <n v="12933"/>
        <n v="12957"/>
        <n v="13134"/>
        <n v="13487"/>
        <n v="13474"/>
        <n v="12814"/>
        <n v="11733"/>
        <n v="13666"/>
        <n v="13158"/>
        <n v="11917"/>
        <n v="10359"/>
        <n v="13104"/>
        <n v="11770"/>
        <n v="12923"/>
        <n v="11575"/>
        <n v="12759"/>
        <n v="12797"/>
        <n v="11634"/>
        <n v="14116"/>
        <n v="10716"/>
      </sharedItems>
      <fieldGroup base="16">
        <rangePr autoStart="0" autoEnd="0" startNum="10000" endNum="15000" groupInterval="1000"/>
        <groupItems count="7">
          <s v="&lt;10000"/>
          <s v="10000-10999"/>
          <s v="11000-11999"/>
          <s v="12000-12999"/>
          <s v="13000-13999"/>
          <s v="14000-15000"/>
          <s v="&gt;15000"/>
        </groupItems>
      </fieldGroup>
    </cacheField>
    <cacheField name="İlk yarı yıl tutarı" numFmtId="0" formula="Ocak+Şubat+Mart+Nisan+Mayıs+Haziran" databaseField="0"/>
    <cacheField name="Mayıs satış primi" numFmtId="0" formula="Mayıs*2%" databaseField="0"/>
    <cacheField name="Mayıs şartlı prim 5%" numFmtId="0" formula="IF(Mayıs&gt;5000,0.05*Mayıs,0.02*Mayıs)" databaseField="0"/>
  </cacheFields>
  <extLst>
    <ext xmlns:x14="http://schemas.microsoft.com/office/spreadsheetml/2009/9/main" uri="{725AE2AE-9491-48be-B2B4-4EB974FC3084}">
      <x14:pivotCacheDefinition pivotCacheId="88518016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c" refreshedDate="45386.778823958331" backgroundQuery="1" createdVersion="8" refreshedVersion="8" minRefreshableVersion="3" recordCount="0" supportSubquery="1" supportAdvancedDrill="1" xr:uid="{B35B29BD-6B61-4497-8200-29FA452D346B}">
  <cacheSource type="external" connectionId="1"/>
  <cacheFields count="5">
    <cacheField name="[İzmir].[Ürün].[Ürün]" caption="Ürün" numFmtId="0" hierarchy="32" level="1">
      <sharedItems count="14">
        <s v="Ürün 1"/>
        <s v="Ürün 10"/>
        <s v="Ürün 11"/>
        <s v="Ürün 12"/>
        <s v="Ürün 13"/>
        <s v="Ürün 14"/>
        <s v="Ürün 2"/>
        <s v="Ürün 3"/>
        <s v="Ürün 4"/>
        <s v="Ürün 5"/>
        <s v="Ürün 6"/>
        <s v="Ürün 7"/>
        <s v="Ürün 8"/>
        <s v="Ürün 9"/>
      </sharedItems>
    </cacheField>
    <cacheField name="[Measures].[Toplam veri: Satış adeti]" caption="Toplam veri: Satış adeti" numFmtId="0" hierarchy="51" level="32767"/>
    <cacheField name="[Measures].[Toplam veri: Satış adeti 2]" caption="Toplam veri: Satış adeti 2" numFmtId="0" hierarchy="52" level="32767"/>
    <cacheField name="[Measures].[Toplam veri: Satış adeti 3]" caption="Toplam veri: Satış adeti 3" numFmtId="0" hierarchy="53" level="32767"/>
    <cacheField name="[Measures].[Toplam veri: Satış adeti 4]" caption="Toplam veri: Satış adeti 4" numFmtId="0" hierarchy="54" level="32767"/>
  </cacheFields>
  <cacheHierarchies count="56">
    <cacheHierarchy uniqueName="[Ankara].[İl]" caption="İl" attribute="1" defaultMemberUniqueName="[Ankara].[İl].[All]" allUniqueName="[Ankara].[İl].[All]" dimensionUniqueName="[Ankara]" displayFolder="" count="0" memberValueDatatype="130" unbalanced="0"/>
    <cacheHierarchy uniqueName="[Ankara].[Ürün]" caption="Ürün" attribute="1" defaultMemberUniqueName="[Ankara].[Ürün].[All]" allUniqueName="[Ankara].[Ürün].[All]" dimensionUniqueName="[Ankara]" displayFolder="" count="0" memberValueDatatype="130" unbalanced="0"/>
    <cacheHierarchy uniqueName="[Ankara].[Satış adeti]" caption="Satış adeti" attribute="1" defaultMemberUniqueName="[Ankara].[Satış adeti].[All]" allUniqueName="[Ankara].[Satış adeti].[All]" dimensionUniqueName="[Ankara]" displayFolder="" count="0" memberValueDatatype="20" unbalanced="0"/>
    <cacheHierarchy uniqueName="[AylıkSatış].[Kategoriler]" caption="Kategoriler" attribute="1" defaultMemberUniqueName="[AylıkSatış].[Kategoriler].[All]" allUniqueName="[AylıkSatış].[Kategoriler].[All]" dimensionUniqueName="[AylıkSatış]" displayFolder="" count="0" memberValueDatatype="130" unbalanced="0"/>
    <cacheHierarchy uniqueName="[AylıkSatış].[Müşteriler]" caption="Müşteriler" attribute="1" defaultMemberUniqueName="[AylıkSatış].[Müşteriler].[All]" allUniqueName="[AylıkSatış].[Müşteriler].[All]" dimensionUniqueName="[AylıkSatış]" displayFolder="" count="0" memberValueDatatype="130" unbalanced="0"/>
    <cacheHierarchy uniqueName="[AylıkSatış].[Ürünler]" caption="Ürünler" attribute="1" defaultMemberUniqueName="[AylıkSatış].[Ürünler].[All]" allUniqueName="[AylıkSatış].[Ürünler].[All]" dimensionUniqueName="[AylıkSatış]" displayFolder="" count="0" memberValueDatatype="130" unbalanced="0"/>
    <cacheHierarchy uniqueName="[AylıkSatış].[Sipariş adeti]" caption="Sipariş adeti" attribute="1" defaultMemberUniqueName="[AylıkSatış].[Sipariş adeti].[All]" allUniqueName="[AylıkSatış].[Sipariş adeti].[All]" dimensionUniqueName="[AylıkSatış]" displayFolder="" count="0" memberValueDatatype="20" unbalanced="0"/>
    <cacheHierarchy uniqueName="[AylıkSatış].[Ocak]" caption="Ocak" attribute="1" defaultMemberUniqueName="[AylıkSatış].[Ocak].[All]" allUniqueName="[AylıkSatış].[Ocak].[All]" dimensionUniqueName="[AylıkSatış]" displayFolder="" count="0" memberValueDatatype="20" unbalanced="0"/>
    <cacheHierarchy uniqueName="[AylıkSatış].[Şubat]" caption="Şubat" attribute="1" defaultMemberUniqueName="[AylıkSatış].[Şubat].[All]" allUniqueName="[AylıkSatış].[Şubat].[All]" dimensionUniqueName="[AylıkSatış]" displayFolder="" count="0" memberValueDatatype="20" unbalanced="0"/>
    <cacheHierarchy uniqueName="[AylıkSatış].[Mart]" caption="Mart" attribute="1" defaultMemberUniqueName="[AylıkSatış].[Mart].[All]" allUniqueName="[AylıkSatış].[Mart].[All]" dimensionUniqueName="[AylıkSatış]" displayFolder="" count="0" memberValueDatatype="20" unbalanced="0"/>
    <cacheHierarchy uniqueName="[AylıkSatış].[Nisan]" caption="Nisan" attribute="1" defaultMemberUniqueName="[AylıkSatış].[Nisan].[All]" allUniqueName="[AylıkSatış].[Nisan].[All]" dimensionUniqueName="[AylıkSatış]" displayFolder="" count="0" memberValueDatatype="20" unbalanced="0"/>
    <cacheHierarchy uniqueName="[AylıkSatış].[Mayıs]" caption="Mayıs" attribute="1" defaultMemberUniqueName="[AylıkSatış].[Mayıs].[All]" allUniqueName="[AylıkSatış].[Mayıs].[All]" dimensionUniqueName="[AylıkSatış]" displayFolder="" count="0" memberValueDatatype="20" unbalanced="0"/>
    <cacheHierarchy uniqueName="[AylıkSatış].[Haziran]" caption="Haziran" attribute="1" defaultMemberUniqueName="[AylıkSatış].[Haziran].[All]" allUniqueName="[AylıkSatış].[Haziran].[All]" dimensionUniqueName="[AylıkSatış]" displayFolder="" count="0" memberValueDatatype="20" unbalanced="0"/>
    <cacheHierarchy uniqueName="[AylıkSatış].[Temmuz]" caption="Temmuz" attribute="1" defaultMemberUniqueName="[AylıkSatış].[Temmuz].[All]" allUniqueName="[AylıkSatış].[Temmuz].[All]" dimensionUniqueName="[AylıkSatış]" displayFolder="" count="0" memberValueDatatype="20" unbalanced="0"/>
    <cacheHierarchy uniqueName="[AylıkSatış].[Ağustos]" caption="Ağustos" attribute="1" defaultMemberUniqueName="[AylıkSatış].[Ağustos].[All]" allUniqueName="[AylıkSatış].[Ağustos].[All]" dimensionUniqueName="[AylıkSatış]" displayFolder="" count="0" memberValueDatatype="20" unbalanced="0"/>
    <cacheHierarchy uniqueName="[AylıkSatış].[Eylül]" caption="Eylül" attribute="1" defaultMemberUniqueName="[AylıkSatış].[Eylül].[All]" allUniqueName="[AylıkSatış].[Eylül].[All]" dimensionUniqueName="[AylıkSatış]" displayFolder="" count="0" memberValueDatatype="20" unbalanced="0"/>
    <cacheHierarchy uniqueName="[AylıkSatış].[Ekim]" caption="Ekim" attribute="1" defaultMemberUniqueName="[AylıkSatış].[Ekim].[All]" allUniqueName="[AylıkSatış].[Ekim].[All]" dimensionUniqueName="[AylıkSatış]" displayFolder="" count="0" memberValueDatatype="20" unbalanced="0"/>
    <cacheHierarchy uniqueName="[AylıkSatış].[Kasım]" caption="Kasım" attribute="1" defaultMemberUniqueName="[AylıkSatış].[Kasım].[All]" allUniqueName="[AylıkSatış].[Kasım].[All]" dimensionUniqueName="[AylıkSatış]" displayFolder="" count="0" memberValueDatatype="20" unbalanced="0"/>
    <cacheHierarchy uniqueName="[AylıkSatış].[Aralık]" caption="Aralık" attribute="1" defaultMemberUniqueName="[AylıkSatış].[Aralık].[All]" allUniqueName="[AylıkSatış].[Aralık].[All]" dimensionUniqueName="[AylıkSatış]" displayFolder="" count="0" memberValueDatatype="20" unbalanced="0"/>
    <cacheHierarchy uniqueName="[AylıkSatış].[Yıllık toplam]" caption="Yıllık toplam" attribute="1" defaultMemberUniqueName="[AylıkSatış].[Yıllık toplam].[All]" allUniqueName="[AylıkSatış].[Yıllık toplam].[All]" dimensionUniqueName="[AylıkSatış]" displayFolder="" count="0" memberValueDatatype="20" unbalanced="0"/>
    <cacheHierarchy uniqueName="[AylıkSatış4].[Kategoriler]" caption="Kategoriler" attribute="1" defaultMemberUniqueName="[AylıkSatış4].[Kategoriler].[All]" allUniqueName="[AylıkSatış4].[Kategoriler].[All]" dimensionUniqueName="[AylıkSatış4]" displayFolder="" count="0" memberValueDatatype="130" unbalanced="0"/>
    <cacheHierarchy uniqueName="[AylıkSatış4].[Müşteriler]" caption="Müşteriler" attribute="1" defaultMemberUniqueName="[AylıkSatış4].[Müşteriler].[All]" allUniqueName="[AylıkSatış4].[Müşteriler].[All]" dimensionUniqueName="[AylıkSatış4]" displayFolder="" count="0" memberValueDatatype="130" unbalanced="0"/>
    <cacheHierarchy uniqueName="[AylıkSatış4].[Ürünler]" caption="Ürünler" attribute="1" defaultMemberUniqueName="[AylıkSatış4].[Ürünler].[All]" allUniqueName="[AylıkSatış4].[Ürünler].[All]" dimensionUniqueName="[AylıkSatış4]" displayFolder="" count="0" memberValueDatatype="130" unbalanced="0"/>
    <cacheHierarchy uniqueName="[AylıkSatış4].[Sipariş adeti]" caption="Sipariş adeti" attribute="1" defaultMemberUniqueName="[AylıkSatış4].[Sipariş adeti].[All]" allUniqueName="[AylıkSatış4].[Sipariş adeti].[All]" dimensionUniqueName="[AylıkSatış4]" displayFolder="" count="0" memberValueDatatype="20" unbalanced="0"/>
    <cacheHierarchy uniqueName="[AylıkSatış4].[Yıllık toplam]" caption="Yıllık toplam" attribute="1" defaultMemberUniqueName="[AylıkSatış4].[Yıllık toplam].[All]" allUniqueName="[AylıkSatış4].[Yıllık toplam].[All]" dimensionUniqueName="[AylıkSatış4]" displayFolder="" count="0" memberValueDatatype="20" unbalanced="0"/>
    <cacheHierarchy uniqueName="[Bursa].[İl]" caption="İl" attribute="1" defaultMemberUniqueName="[Bursa].[İl].[All]" allUniqueName="[Bursa].[İl].[All]" dimensionUniqueName="[Bursa]" displayFolder="" count="0" memberValueDatatype="130" unbalanced="0"/>
    <cacheHierarchy uniqueName="[Bursa].[Ürün]" caption="Ürün" attribute="1" defaultMemberUniqueName="[Bursa].[Ürün].[All]" allUniqueName="[Bursa].[Ürün].[All]" dimensionUniqueName="[Bursa]" displayFolder="" count="0" memberValueDatatype="130" unbalanced="0"/>
    <cacheHierarchy uniqueName="[Bursa].[Satış adeti]" caption="Satış adeti" attribute="1" defaultMemberUniqueName="[Bursa].[Satış adeti].[All]" allUniqueName="[Bursa].[Satış adeti].[All]" dimensionUniqueName="[Bursa]" displayFolder="" count="0" memberValueDatatype="20" unbalanced="0"/>
    <cacheHierarchy uniqueName="[İstanbul].[İl]" caption="İl" attribute="1" defaultMemberUniqueName="[İstanbul].[İl].[All]" allUniqueName="[İstanbul].[İl].[All]" dimensionUniqueName="[İstanbul]" displayFolder="" count="0" memberValueDatatype="130" unbalanced="0"/>
    <cacheHierarchy uniqueName="[İstanbul].[Ürün]" caption="Ürün" attribute="1" defaultMemberUniqueName="[İstanbul].[Ürün].[All]" allUniqueName="[İstanbul].[Ürün].[All]" dimensionUniqueName="[İstanbul]" displayFolder="" count="0" memberValueDatatype="130" unbalanced="0"/>
    <cacheHierarchy uniqueName="[İstanbul].[Satış adeti]" caption="Satış adeti" attribute="1" defaultMemberUniqueName="[İstanbul].[Satış adeti].[All]" allUniqueName="[İstanbul].[Satış adeti].[All]" dimensionUniqueName="[İstanbul]" displayFolder="" count="0" memberValueDatatype="20" unbalanced="0"/>
    <cacheHierarchy uniqueName="[İzmir].[İl]" caption="İl" attribute="1" defaultMemberUniqueName="[İzmir].[İl].[All]" allUniqueName="[İzmir].[İl].[All]" dimensionUniqueName="[İzmir]" displayFolder="" count="0" memberValueDatatype="130" unbalanced="0"/>
    <cacheHierarchy uniqueName="[İzmir].[Ürün]" caption="Ürün" attribute="1" defaultMemberUniqueName="[İzmir].[Ürün].[All]" allUniqueName="[İzmir].[Ürün].[All]" dimensionUniqueName="[İzmir]" displayFolder="" count="2" memberValueDatatype="130" unbalanced="0">
      <fieldsUsage count="2">
        <fieldUsage x="-1"/>
        <fieldUsage x="0"/>
      </fieldsUsage>
    </cacheHierarchy>
    <cacheHierarchy uniqueName="[İzmir].[Satış adeti]" caption="Satış adeti" attribute="1" defaultMemberUniqueName="[İzmir].[Satış adeti].[All]" allUniqueName="[İzmir].[Satış adeti].[All]" dimensionUniqueName="[İzmir]" displayFolder="" count="0" memberValueDatatype="20" unbalanced="0"/>
    <cacheHierarchy uniqueName="[Tablo4].[Tarih]" caption="Tarih" attribute="1" time="1" defaultMemberUniqueName="[Tablo4].[Tarih].[All]" allUniqueName="[Tablo4].[Tarih].[All]" dimensionUniqueName="[Tablo4]" displayFolder="" count="0" memberValueDatatype="7" unbalanced="0"/>
    <cacheHierarchy uniqueName="[Tablo4].[Satış adet]" caption="Satış adet" attribute="1" defaultMemberUniqueName="[Tablo4].[Satış adet].[All]" allUniqueName="[Tablo4].[Satış adet].[All]" dimensionUniqueName="[Tablo4]" displayFolder="" count="0" memberValueDatatype="20" unbalanced="0"/>
    <cacheHierarchy uniqueName="[tarihdökümü].[Tarih]" caption="Tarih" attribute="1" time="1" defaultMemberUniqueName="[tarihdökümü].[Tarih].[All]" allUniqueName="[tarihdökümü].[Tarih].[All]" dimensionUniqueName="[tarihdökümü]" displayFolder="" count="0" memberValueDatatype="7" unbalanced="0"/>
    <cacheHierarchy uniqueName="[tarihdökümü].[Satış adet]" caption="Satış adet" attribute="1" defaultMemberUniqueName="[tarihdökümü].[Satış adet].[All]" allUniqueName="[tarihdökümü].[Satış adet].[All]" dimensionUniqueName="[tarihdökümü]" displayFolder="" count="0" memberValueDatatype="20" unbalanced="0"/>
    <cacheHierarchy uniqueName="[tarihdökümü].[Tarih (Ay)]" caption="Tarih (Ay)" attribute="1" defaultMemberUniqueName="[tarihdökümü].[Tarih (Ay)].[All]" allUniqueName="[tarihdökümü].[Tarih (Ay)].[All]" dimensionUniqueName="[tarihdökümü]" displayFolder="" count="0" memberValueDatatype="130" unbalanced="0"/>
    <cacheHierarchy uniqueName="[tarihdökümü].[Tarih (Ay Dizini)]" caption="Tarih (Ay Dizini)" attribute="1" defaultMemberUniqueName="[tarihdökümü].[Tarih (Ay Dizini)].[All]" allUniqueName="[tarihdökümü].[Tarih (Ay Dizini)].[All]" dimensionUniqueName="[tarihdökümü]" displayFolder="" count="0" memberValueDatatype="20" unbalanced="0" hidden="1"/>
    <cacheHierarchy uniqueName="[Measures].[__XL_Count AylıkSatış4]" caption="__XL_Count AylıkSatış4" measure="1" displayFolder="" measureGroup="AylıkSatış4" count="0" hidden="1"/>
    <cacheHierarchy uniqueName="[Measures].[__XL_Count tarihdökümü]" caption="__XL_Count tarihdökümü" measure="1" displayFolder="" measureGroup="tarihdökümü" count="0" hidden="1"/>
    <cacheHierarchy uniqueName="[Measures].[__XL_Count AylıkSatış]" caption="__XL_Count AylıkSatış" measure="1" displayFolder="" measureGroup="AylıkSatış" count="0" hidden="1"/>
    <cacheHierarchy uniqueName="[Measures].[__XL_Count Tablo4]" caption="__XL_Count Tablo4" measure="1" displayFolder="" measureGroup="Tablo4" count="0" hidden="1"/>
    <cacheHierarchy uniqueName="[Measures].[__XL_Count Ankara]" caption="__XL_Count Ankara" measure="1" displayFolder="" measureGroup="Ankara" count="0" hidden="1"/>
    <cacheHierarchy uniqueName="[Measures].[__XL_Count İstanbul]" caption="__XL_Count İstanbul" measure="1" displayFolder="" measureGroup="İstanbul" count="0" hidden="1"/>
    <cacheHierarchy uniqueName="[Measures].[__XL_Count Bursa]" caption="__XL_Count Bursa" measure="1" displayFolder="" measureGroup="Bursa" count="0" hidden="1"/>
    <cacheHierarchy uniqueName="[Measures].[__XL_Count İzmir]" caption="__XL_Count İzmir" measure="1" displayFolder="" measureGroup="İzmir" count="0" hidden="1"/>
    <cacheHierarchy uniqueName="[Measures].[__No measures defined]" caption="__No measures defined" measure="1" displayFolder="" count="0" hidden="1"/>
    <cacheHierarchy uniqueName="[Measures].[Toplam veri: Satış adet]" caption="Toplam veri: Satış adet" measure="1" displayFolder="" measureGroup="tarihdökümü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Toplam veri: Sipariş adeti]" caption="Toplam veri: Sipariş adeti" measure="1" displayFolder="" measureGroup="AylıkSatış4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Toplam veri: Satış adeti]" caption="Toplam veri: Satış adeti" measure="1" displayFolder="" measureGroup="Ankara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Toplam veri: Satış adeti 2]" caption="Toplam veri: Satış adeti 2" measure="1" displayFolder="" measureGroup="Bursa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Toplam veri: Satış adeti 3]" caption="Toplam veri: Satış adeti 3" measure="1" displayFolder="" measureGroup="İstanbul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Toplam veri: Satış adeti 4]" caption="Toplam veri: Satış adeti 4" measure="1" displayFolder="" measureGroup="İzmir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Toplam veri: Satış adet 2]" caption="Toplam veri: Satış adet 2" measure="1" displayFolder="" measureGroup="Tablo4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</cacheHierarchies>
  <kpis count="0"/>
  <dimensions count="9">
    <dimension name="Ankara" uniqueName="[Ankara]" caption="Ankara"/>
    <dimension name="AylıkSatış" uniqueName="[AylıkSatış]" caption="AylıkSatış"/>
    <dimension name="AylıkSatış4" uniqueName="[AylıkSatış4]" caption="AylıkSatış4"/>
    <dimension name="Bursa" uniqueName="[Bursa]" caption="Bursa"/>
    <dimension name="İstanbul" uniqueName="[İstanbul]" caption="İstanbul"/>
    <dimension name="İzmir" uniqueName="[İzmir]" caption="İzmir"/>
    <dimension measure="1" name="Measures" uniqueName="[Measures]" caption="Measures"/>
    <dimension name="Tablo4" uniqueName="[Tablo4]" caption="Tablo4"/>
    <dimension name="tarihdökümü" uniqueName="[tarihdökümü]" caption="tarihdökümü"/>
  </dimensions>
  <measureGroups count="8">
    <measureGroup name="Ankara" caption="Ankara"/>
    <measureGroup name="AylıkSatış" caption="AylıkSatış"/>
    <measureGroup name="AylıkSatış4" caption="AylıkSatış4"/>
    <measureGroup name="Bursa" caption="Bursa"/>
    <measureGroup name="İstanbul" caption="İstanbul"/>
    <measureGroup name="İzmir" caption="İzmir"/>
    <measureGroup name="Tablo4" caption="Tablo4"/>
    <measureGroup name="tarihdökümü" caption="tarihdökümü"/>
  </measureGroups>
  <maps count="11">
    <map measureGroup="0" dimension="0"/>
    <map measureGroup="0" dimension="3"/>
    <map measureGroup="0" dimension="4"/>
    <map measureGroup="0" dimension="5"/>
    <map measureGroup="1" dimension="1"/>
    <map measureGroup="2" dimension="2"/>
    <map measureGroup="3" dimension="3"/>
    <map measureGroup="4" dimension="4"/>
    <map measureGroup="5" dimension="5"/>
    <map measureGroup="6" dimension="7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86.809682870371" createdVersion="8" refreshedVersion="8" minRefreshableVersion="3" recordCount="30" xr:uid="{4ADE8B3E-8FA9-4AD0-8F62-72AC56F31C9E}">
  <cacheSource type="worksheet">
    <worksheetSource name="Tablo10"/>
  </cacheSource>
  <cacheFields count="2">
    <cacheField name="Müşteriler" numFmtId="0">
      <sharedItems count="30">
        <s v="Mehmet Yılmaz"/>
        <s v="Ali Kaya"/>
        <s v="Mustafa Aksoy"/>
        <s v="Emre Çelik"/>
        <s v="Ahmet Demir"/>
        <s v="Mehmet Aksoy"/>
        <s v="Yusuf Öztürk"/>
        <s v="Serkan Tekin"/>
        <s v="Barış Şahin"/>
        <s v="Murat Aydın"/>
        <s v="Hüseyin Gündüz"/>
        <s v="İsmail Gündüz"/>
        <s v="Furkan Özdemir"/>
        <s v="Caner Avcı"/>
        <s v="Ömer Gündüz"/>
        <s v="Cem Özkan"/>
        <s v="Berkay Yıldırım"/>
        <s v="Tolga Kocaman"/>
        <s v="Eren Alkan"/>
        <s v="Onur Akın"/>
        <s v="Selim Aksoy"/>
        <s v="Uğur Akgün"/>
        <s v="İsa Taşkın"/>
        <s v="Deniz Şahin"/>
        <s v="Orhan Yıldırım"/>
        <s v="Taha Yıldız"/>
        <s v="Cihan Yıldırım"/>
        <s v="Kadir Ateş"/>
        <s v="Fatih Kaplan"/>
        <s v="Alper Çetin"/>
      </sharedItems>
    </cacheField>
    <cacheField name="Sipariş adeti" numFmtId="0">
      <sharedItems containsSemiMixedTypes="0" containsString="0" containsNumber="1" containsInteger="1" minValue="1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86.883484837963" createdVersion="8" refreshedVersion="8" minRefreshableVersion="3" recordCount="75" xr:uid="{090D2CC9-10B3-4927-9AE1-31A89BAEDBC2}">
  <cacheSource type="worksheet">
    <worksheetSource name="Tablo4"/>
  </cacheSource>
  <cacheFields count="2">
    <cacheField name="Tarih" numFmtId="14">
      <sharedItems containsSemiMixedTypes="0" containsNonDate="0" containsDate="1" containsString="0" minDate="2023-01-09T00:00:00" maxDate="2024-12-31T00:00:00" count="100">
        <d v="2023-03-15T00:00:00"/>
        <d v="2023-07-29T00:00:00"/>
        <d v="2023-11-02T00:00:00"/>
        <d v="2023-06-18T00:00:00"/>
        <d v="2023-01-09T00:00:00"/>
        <d v="2023-09-22T00:00:00"/>
        <d v="2023-05-07T00:00:00"/>
        <d v="2023-12-11T00:00:00"/>
        <d v="2023-04-25T00:00:00"/>
        <d v="2023-08-19T00:00:00"/>
        <d v="2023-02-03T00:00:00"/>
        <d v="2023-10-30T00:00:00"/>
        <d v="2023-01-14T00:00:00"/>
        <d v="2023-07-06T00:00:00"/>
        <d v="2023-11-20T00:00:00"/>
        <d v="2023-05-23T00:00:00"/>
        <d v="2023-09-17T00:00:00"/>
        <d v="2023-03-01T00:00:00"/>
        <d v="2023-06-12T00:00:00"/>
        <d v="2023-12-28T00:00:00"/>
        <d v="2023-08-05T00:00:00"/>
        <d v="2023-04-10T00:00:00"/>
        <d v="2023-10-24T00:00:00"/>
        <d v="2023-02-08T00:00:00"/>
        <d v="2023-09-13T00:00:00"/>
        <d v="2023-01-27T00:00:00"/>
        <d v="2023-07-21T00:00:00"/>
        <d v="2023-11-04T00:00:00"/>
        <d v="2023-05-16T00:00:00"/>
        <d v="2023-01-31T00:00:00"/>
        <d v="2023-08-26T00:00:00"/>
        <d v="2023-12-09T00:00:00"/>
        <d v="2023-06-01T00:00:00"/>
        <d v="2023-02-15T00:00:00"/>
        <d v="2023-10-20T00:00:00"/>
        <d v="2023-04-04T00:00:00"/>
        <d v="2023-09-12T00:00:00"/>
        <d v="2023-03-25T00:00:00"/>
        <d v="2023-07-08T00:00:00"/>
        <d v="2023-01-21T00:00:00"/>
        <d v="2023-05-05T00:00:00"/>
        <d v="2023-11-19T00:00:00"/>
        <d v="2023-03-02T00:00:00"/>
        <d v="2023-08-16T00:00:00"/>
        <d v="2023-12-30T00:00:00"/>
        <d v="2023-04-13T00:00:00"/>
        <d v="2023-10-27T00:00:00"/>
        <d v="2023-02-10T00:00:00"/>
        <d v="2023-06-24T00:00:00"/>
        <d v="2023-12-07T00:00:00"/>
        <d v="2024-03-15T00:00:00"/>
        <d v="2024-07-29T00:00:00"/>
        <d v="2024-11-02T00:00:00"/>
        <d v="2024-06-18T00:00:00"/>
        <d v="2024-01-09T00:00:00"/>
        <d v="2024-09-22T00:00:00"/>
        <d v="2024-05-07T00:00:00"/>
        <d v="2024-12-11T00:00:00"/>
        <d v="2024-04-25T00:00:00"/>
        <d v="2024-08-19T00:00:00"/>
        <d v="2024-02-03T00:00:00"/>
        <d v="2024-10-30T00:00:00"/>
        <d v="2024-01-14T00:00:00"/>
        <d v="2024-07-06T00:00:00"/>
        <d v="2024-11-20T00:00:00"/>
        <d v="2024-05-23T00:00:00"/>
        <d v="2024-09-17T00:00:00"/>
        <d v="2024-03-01T00:00:00"/>
        <d v="2024-06-12T00:00:00"/>
        <d v="2024-12-28T00:00:00"/>
        <d v="2024-08-05T00:00:00"/>
        <d v="2024-04-10T00:00:00"/>
        <d v="2024-10-24T00:00:00"/>
        <d v="2024-02-08T00:00:00"/>
        <d v="2024-09-13T00:00:00"/>
        <d v="2024-01-27T00:00:00" u="1"/>
        <d v="2024-07-21T00:00:00" u="1"/>
        <d v="2024-11-04T00:00:00" u="1"/>
        <d v="2024-05-16T00:00:00" u="1"/>
        <d v="2024-01-31T00:00:00" u="1"/>
        <d v="2024-08-26T00:00:00" u="1"/>
        <d v="2024-12-09T00:00:00" u="1"/>
        <d v="2024-06-01T00:00:00" u="1"/>
        <d v="2024-02-15T00:00:00" u="1"/>
        <d v="2024-10-20T00:00:00" u="1"/>
        <d v="2024-04-04T00:00:00" u="1"/>
        <d v="2024-09-12T00:00:00" u="1"/>
        <d v="2024-03-25T00:00:00" u="1"/>
        <d v="2024-07-08T00:00:00" u="1"/>
        <d v="2024-01-21T00:00:00" u="1"/>
        <d v="2024-05-05T00:00:00" u="1"/>
        <d v="2024-11-19T00:00:00" u="1"/>
        <d v="2024-03-02T00:00:00" u="1"/>
        <d v="2024-08-16T00:00:00" u="1"/>
        <d v="2024-12-30T00:00:00" u="1"/>
        <d v="2024-04-13T00:00:00" u="1"/>
        <d v="2024-10-27T00:00:00" u="1"/>
        <d v="2024-02-10T00:00:00" u="1"/>
        <d v="2024-06-24T00:00:00" u="1"/>
        <d v="2024-12-07T00:00:00" u="1"/>
      </sharedItems>
    </cacheField>
    <cacheField name="Satış adet" numFmtId="0">
      <sharedItems containsSemiMixedTypes="0" containsString="0" containsNumber="1" containsInteger="1" minValue="502" maxValue="4937"/>
    </cacheField>
  </cacheFields>
  <extLst>
    <ext xmlns:x14="http://schemas.microsoft.com/office/spreadsheetml/2009/9/main" uri="{725AE2AE-9491-48be-B2B4-4EB974FC3084}">
      <x14:pivotCacheDefinition pivotCacheId="679171954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" refreshedDate="45387.525217245369" missingItemsLimit="0" createdVersion="8" refreshedVersion="8" minRefreshableVersion="3" recordCount="25" xr:uid="{0072D65E-9E24-41A2-85A9-54C5BA4E7EC7}">
  <cacheSource type="worksheet">
    <worksheetSource name="Tablo103"/>
  </cacheSource>
  <cacheFields count="3">
    <cacheField name="Müşteriler" numFmtId="0">
      <sharedItems/>
    </cacheField>
    <cacheField name="Meslek" numFmtId="0">
      <sharedItems count="5">
        <s v="Finans"/>
        <s v="İnsan kaynakları"/>
        <s v="Muhasebe"/>
        <s v="Pazarlama"/>
        <s v="Satınalma"/>
      </sharedItems>
    </cacheField>
    <cacheField name="Maaş Tutarı" numFmtId="0">
      <sharedItems containsSemiMixedTypes="0" containsString="0" containsNumber="1" containsInteger="1" minValue="1" maxValue="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s v="Ürün 1"/>
    <n v="982"/>
    <n v="1295"/>
    <n v="1361"/>
    <n v="1419"/>
    <n v="1137"/>
    <n v="813"/>
    <n v="1495"/>
    <n v="1003"/>
    <n v="1053"/>
    <n v="629"/>
    <n v="983"/>
    <n v="763"/>
    <n v="12933"/>
  </r>
  <r>
    <x v="0"/>
    <x v="0"/>
    <s v="Ürün 2"/>
    <n v="834"/>
    <n v="1379"/>
    <n v="1463"/>
    <n v="1433"/>
    <n v="1204"/>
    <n v="1092"/>
    <n v="1204"/>
    <n v="541"/>
    <n v="1121"/>
    <n v="585"/>
    <n v="1253"/>
    <n v="1378"/>
    <n v="13487"/>
  </r>
  <r>
    <x v="0"/>
    <x v="1"/>
    <s v="Ürün 3"/>
    <n v="531"/>
    <n v="675"/>
    <n v="916"/>
    <n v="1146"/>
    <n v="603"/>
    <n v="971"/>
    <n v="641"/>
    <n v="1243"/>
    <n v="1210"/>
    <n v="849"/>
    <n v="1127"/>
    <n v="1279"/>
    <n v="11191"/>
  </r>
  <r>
    <x v="0"/>
    <x v="1"/>
    <s v="Ürün 4"/>
    <n v="781"/>
    <n v="597"/>
    <n v="666"/>
    <n v="970"/>
    <n v="1486"/>
    <n v="1286"/>
    <n v="1089"/>
    <n v="1237"/>
    <n v="694"/>
    <n v="1088"/>
    <n v="799"/>
    <n v="1096"/>
    <n v="11789"/>
  </r>
  <r>
    <x v="0"/>
    <x v="1"/>
    <s v="Ürün 5"/>
    <n v="597"/>
    <n v="688"/>
    <n v="634"/>
    <n v="1479"/>
    <n v="1465"/>
    <n v="1326"/>
    <n v="1328"/>
    <n v="734"/>
    <n v="1051"/>
    <n v="585"/>
    <n v="1115"/>
    <n v="555"/>
    <n v="11557"/>
  </r>
  <r>
    <x v="0"/>
    <x v="1"/>
    <s v="Ürün 6"/>
    <n v="534"/>
    <n v="1334"/>
    <n v="609"/>
    <n v="1091"/>
    <n v="897"/>
    <n v="1002"/>
    <n v="1380"/>
    <n v="1357"/>
    <n v="1220"/>
    <n v="919"/>
    <n v="1433"/>
    <n v="1181"/>
    <n v="12957"/>
  </r>
  <r>
    <x v="0"/>
    <x v="0"/>
    <s v="Ürün 7"/>
    <n v="627"/>
    <n v="748"/>
    <n v="819"/>
    <n v="739"/>
    <n v="706"/>
    <n v="1454"/>
    <n v="772"/>
    <n v="672"/>
    <n v="1435"/>
    <n v="1308"/>
    <n v="618"/>
    <n v="945"/>
    <n v="10843"/>
  </r>
  <r>
    <x v="0"/>
    <x v="0"/>
    <s v="Ürün 8"/>
    <n v="946"/>
    <n v="832"/>
    <n v="1026"/>
    <n v="947"/>
    <n v="682"/>
    <n v="1230"/>
    <n v="820"/>
    <n v="947"/>
    <n v="853"/>
    <n v="822"/>
    <n v="1122"/>
    <n v="1496"/>
    <n v="11723"/>
  </r>
  <r>
    <x v="0"/>
    <x v="0"/>
    <s v="Ürün 9"/>
    <n v="911"/>
    <n v="1104"/>
    <n v="539"/>
    <n v="931"/>
    <n v="1300"/>
    <n v="1372"/>
    <n v="755"/>
    <n v="1373"/>
    <n v="1060"/>
    <n v="1483"/>
    <n v="1129"/>
    <n v="1177"/>
    <n v="13134"/>
  </r>
  <r>
    <x v="1"/>
    <x v="2"/>
    <s v="Ürün 10"/>
    <n v="754"/>
    <n v="1384"/>
    <n v="1332"/>
    <n v="998"/>
    <n v="639"/>
    <n v="1310"/>
    <n v="1428"/>
    <n v="1242"/>
    <n v="1179"/>
    <n v="704"/>
    <n v="1259"/>
    <n v="1245"/>
    <n v="13474"/>
  </r>
  <r>
    <x v="1"/>
    <x v="2"/>
    <s v="Ürün 11"/>
    <n v="1124"/>
    <n v="657"/>
    <n v="1053"/>
    <n v="1412"/>
    <n v="1452"/>
    <n v="1219"/>
    <n v="778"/>
    <n v="1089"/>
    <n v="778"/>
    <n v="1445"/>
    <n v="695"/>
    <n v="1112"/>
    <n v="12814"/>
  </r>
  <r>
    <x v="1"/>
    <x v="2"/>
    <s v="Ürün 12"/>
    <n v="1362"/>
    <n v="1095"/>
    <n v="685"/>
    <n v="1030"/>
    <n v="773"/>
    <n v="1029"/>
    <n v="554"/>
    <n v="1167"/>
    <n v="1191"/>
    <n v="1089"/>
    <n v="1006"/>
    <n v="752"/>
    <n v="11733"/>
  </r>
  <r>
    <x v="1"/>
    <x v="2"/>
    <s v="Ürün 13"/>
    <n v="1167"/>
    <n v="989"/>
    <n v="1457"/>
    <n v="944"/>
    <n v="1198"/>
    <n v="887"/>
    <n v="684"/>
    <n v="1304"/>
    <n v="1453"/>
    <n v="1442"/>
    <n v="1012"/>
    <n v="1129"/>
    <n v="13666"/>
  </r>
  <r>
    <x v="1"/>
    <x v="2"/>
    <s v="Ürün 14"/>
    <n v="1452"/>
    <n v="688"/>
    <n v="1097"/>
    <n v="1294"/>
    <n v="599"/>
    <n v="1140"/>
    <n v="1000"/>
    <n v="1343"/>
    <n v="1152"/>
    <n v="1466"/>
    <n v="1037"/>
    <n v="890"/>
    <n v="13158"/>
  </r>
  <r>
    <x v="1"/>
    <x v="3"/>
    <s v="Ürün 15"/>
    <n v="813"/>
    <n v="1152"/>
    <n v="571"/>
    <n v="1403"/>
    <n v="781"/>
    <n v="668"/>
    <n v="1328"/>
    <n v="908"/>
    <n v="1374"/>
    <n v="536"/>
    <n v="1296"/>
    <n v="1087"/>
    <n v="11917"/>
  </r>
  <r>
    <x v="1"/>
    <x v="3"/>
    <s v="Ürün 16"/>
    <n v="691"/>
    <n v="1051"/>
    <n v="662"/>
    <n v="788"/>
    <n v="873"/>
    <n v="1250"/>
    <n v="570"/>
    <n v="696"/>
    <n v="1269"/>
    <n v="1104"/>
    <n v="681"/>
    <n v="724"/>
    <n v="10359"/>
  </r>
  <r>
    <x v="1"/>
    <x v="3"/>
    <s v="Ürün 17"/>
    <n v="827"/>
    <n v="1316"/>
    <n v="1303"/>
    <n v="1498"/>
    <n v="1277"/>
    <n v="817"/>
    <n v="1055"/>
    <n v="685"/>
    <n v="1478"/>
    <n v="663"/>
    <n v="1073"/>
    <n v="1112"/>
    <n v="13104"/>
  </r>
  <r>
    <x v="1"/>
    <x v="3"/>
    <s v="Ürün 18"/>
    <n v="1026"/>
    <n v="832"/>
    <n v="1006"/>
    <n v="907"/>
    <n v="787"/>
    <n v="1202"/>
    <n v="1418"/>
    <n v="803"/>
    <n v="639"/>
    <n v="1170"/>
    <n v="991"/>
    <n v="989"/>
    <n v="11770"/>
  </r>
  <r>
    <x v="2"/>
    <x v="3"/>
    <s v="Ürün 19"/>
    <n v="891"/>
    <n v="968"/>
    <n v="1450"/>
    <n v="683"/>
    <n v="502"/>
    <n v="1283"/>
    <n v="906"/>
    <n v="1443"/>
    <n v="1328"/>
    <n v="1199"/>
    <n v="1412"/>
    <n v="858"/>
    <n v="12923"/>
  </r>
  <r>
    <x v="2"/>
    <x v="4"/>
    <s v="Ürün 20"/>
    <n v="770"/>
    <n v="1294"/>
    <n v="629"/>
    <n v="1061"/>
    <n v="879"/>
    <n v="761"/>
    <n v="1115"/>
    <n v="531"/>
    <n v="771"/>
    <n v="1230"/>
    <n v="1462"/>
    <n v="1072"/>
    <n v="11575"/>
  </r>
  <r>
    <x v="2"/>
    <x v="4"/>
    <s v="Ürün 21"/>
    <n v="923"/>
    <n v="659"/>
    <n v="1372"/>
    <n v="1378"/>
    <n v="1434"/>
    <n v="1174"/>
    <n v="682"/>
    <n v="1178"/>
    <n v="837"/>
    <n v="1398"/>
    <n v="963"/>
    <n v="761"/>
    <n v="12759"/>
  </r>
  <r>
    <x v="2"/>
    <x v="4"/>
    <s v="Ürün 22"/>
    <n v="1188"/>
    <n v="1201"/>
    <n v="1014"/>
    <n v="752"/>
    <n v="698"/>
    <n v="1271"/>
    <n v="1175"/>
    <n v="934"/>
    <n v="1383"/>
    <n v="1111"/>
    <n v="1194"/>
    <n v="876"/>
    <n v="12797"/>
  </r>
  <r>
    <x v="2"/>
    <x v="4"/>
    <s v="Ürün 23"/>
    <n v="894"/>
    <n v="604"/>
    <n v="921"/>
    <n v="754"/>
    <n v="946"/>
    <n v="1095"/>
    <n v="719"/>
    <n v="1198"/>
    <n v="1222"/>
    <n v="1461"/>
    <n v="988"/>
    <n v="832"/>
    <n v="11634"/>
  </r>
  <r>
    <x v="2"/>
    <x v="4"/>
    <s v="Ürün 24"/>
    <n v="1389"/>
    <n v="1228"/>
    <n v="864"/>
    <n v="1430"/>
    <n v="1250"/>
    <n v="1194"/>
    <n v="924"/>
    <n v="808"/>
    <n v="1149"/>
    <n v="1333"/>
    <n v="1281"/>
    <n v="1266"/>
    <n v="14116"/>
  </r>
  <r>
    <x v="2"/>
    <x v="4"/>
    <s v="Ürün 25"/>
    <n v="1080"/>
    <n v="964"/>
    <n v="511"/>
    <n v="907"/>
    <n v="688"/>
    <n v="1447"/>
    <n v="622"/>
    <n v="701"/>
    <n v="656"/>
    <n v="856"/>
    <n v="1238"/>
    <n v="1046"/>
    <n v="107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x v="0"/>
    <x v="0"/>
    <x v="0"/>
    <n v="748"/>
    <n v="819"/>
    <n v="739"/>
    <n v="706"/>
    <n v="1454"/>
    <n v="772"/>
    <n v="672"/>
    <n v="1435"/>
    <n v="1308"/>
    <n v="618"/>
    <n v="945"/>
    <x v="0"/>
  </r>
  <r>
    <x v="0"/>
    <x v="1"/>
    <x v="1"/>
    <x v="1"/>
    <x v="1"/>
    <n v="675"/>
    <n v="916"/>
    <n v="1146"/>
    <n v="603"/>
    <n v="971"/>
    <n v="641"/>
    <n v="1243"/>
    <n v="1210"/>
    <n v="849"/>
    <n v="1127"/>
    <n v="1279"/>
    <x v="1"/>
  </r>
  <r>
    <x v="0"/>
    <x v="1"/>
    <x v="2"/>
    <x v="2"/>
    <x v="2"/>
    <n v="688"/>
    <n v="634"/>
    <n v="1479"/>
    <n v="1465"/>
    <n v="1326"/>
    <n v="1328"/>
    <n v="734"/>
    <n v="1051"/>
    <n v="585"/>
    <n v="1115"/>
    <n v="555"/>
    <x v="2"/>
  </r>
  <r>
    <x v="0"/>
    <x v="0"/>
    <x v="3"/>
    <x v="1"/>
    <x v="3"/>
    <n v="832"/>
    <n v="1026"/>
    <n v="947"/>
    <n v="682"/>
    <n v="1230"/>
    <n v="820"/>
    <n v="947"/>
    <n v="853"/>
    <n v="822"/>
    <n v="1122"/>
    <n v="1496"/>
    <x v="3"/>
  </r>
  <r>
    <x v="0"/>
    <x v="1"/>
    <x v="4"/>
    <x v="3"/>
    <x v="4"/>
    <n v="597"/>
    <n v="666"/>
    <n v="970"/>
    <n v="1486"/>
    <n v="1286"/>
    <n v="1089"/>
    <n v="1237"/>
    <n v="694"/>
    <n v="1088"/>
    <n v="799"/>
    <n v="1096"/>
    <x v="4"/>
  </r>
  <r>
    <x v="0"/>
    <x v="0"/>
    <x v="5"/>
    <x v="4"/>
    <x v="5"/>
    <n v="1295"/>
    <n v="1361"/>
    <n v="1419"/>
    <n v="1137"/>
    <n v="813"/>
    <n v="1495"/>
    <n v="1003"/>
    <n v="1053"/>
    <n v="629"/>
    <n v="983"/>
    <n v="763"/>
    <x v="5"/>
  </r>
  <r>
    <x v="0"/>
    <x v="1"/>
    <x v="6"/>
    <x v="5"/>
    <x v="6"/>
    <n v="1334"/>
    <n v="609"/>
    <n v="1091"/>
    <n v="897"/>
    <n v="1002"/>
    <n v="1380"/>
    <n v="1357"/>
    <n v="1220"/>
    <n v="919"/>
    <n v="1433"/>
    <n v="1181"/>
    <x v="6"/>
  </r>
  <r>
    <x v="0"/>
    <x v="0"/>
    <x v="7"/>
    <x v="6"/>
    <x v="7"/>
    <n v="1104"/>
    <n v="539"/>
    <n v="931"/>
    <n v="1300"/>
    <n v="1372"/>
    <n v="755"/>
    <n v="1373"/>
    <n v="1060"/>
    <n v="1483"/>
    <n v="1129"/>
    <n v="1177"/>
    <x v="7"/>
  </r>
  <r>
    <x v="0"/>
    <x v="0"/>
    <x v="8"/>
    <x v="7"/>
    <x v="8"/>
    <n v="1379"/>
    <n v="1463"/>
    <n v="1433"/>
    <n v="1204"/>
    <n v="1092"/>
    <n v="1204"/>
    <n v="541"/>
    <n v="1121"/>
    <n v="585"/>
    <n v="1253"/>
    <n v="1378"/>
    <x v="8"/>
  </r>
  <r>
    <x v="1"/>
    <x v="2"/>
    <x v="9"/>
    <x v="8"/>
    <x v="9"/>
    <n v="1384"/>
    <n v="1332"/>
    <n v="998"/>
    <n v="639"/>
    <n v="1310"/>
    <n v="1428"/>
    <n v="1242"/>
    <n v="1179"/>
    <n v="704"/>
    <n v="1259"/>
    <n v="1245"/>
    <x v="9"/>
  </r>
  <r>
    <x v="1"/>
    <x v="2"/>
    <x v="10"/>
    <x v="9"/>
    <x v="10"/>
    <n v="657"/>
    <n v="1053"/>
    <n v="1412"/>
    <n v="1452"/>
    <n v="1219"/>
    <n v="778"/>
    <n v="1089"/>
    <n v="778"/>
    <n v="1445"/>
    <n v="695"/>
    <n v="1112"/>
    <x v="10"/>
  </r>
  <r>
    <x v="1"/>
    <x v="2"/>
    <x v="11"/>
    <x v="10"/>
    <x v="11"/>
    <n v="1095"/>
    <n v="685"/>
    <n v="1030"/>
    <n v="773"/>
    <n v="1029"/>
    <n v="554"/>
    <n v="1167"/>
    <n v="1191"/>
    <n v="1089"/>
    <n v="1006"/>
    <n v="752"/>
    <x v="11"/>
  </r>
  <r>
    <x v="1"/>
    <x v="2"/>
    <x v="12"/>
    <x v="11"/>
    <x v="12"/>
    <n v="989"/>
    <n v="1457"/>
    <n v="944"/>
    <n v="1198"/>
    <n v="887"/>
    <n v="684"/>
    <n v="1304"/>
    <n v="1453"/>
    <n v="1442"/>
    <n v="1012"/>
    <n v="1129"/>
    <x v="12"/>
  </r>
  <r>
    <x v="1"/>
    <x v="2"/>
    <x v="13"/>
    <x v="4"/>
    <x v="13"/>
    <n v="688"/>
    <n v="1097"/>
    <n v="1294"/>
    <n v="599"/>
    <n v="1140"/>
    <n v="1000"/>
    <n v="1343"/>
    <n v="1152"/>
    <n v="1466"/>
    <n v="1037"/>
    <n v="890"/>
    <x v="13"/>
  </r>
  <r>
    <x v="1"/>
    <x v="3"/>
    <x v="14"/>
    <x v="12"/>
    <x v="14"/>
    <n v="1152"/>
    <n v="571"/>
    <n v="1403"/>
    <n v="781"/>
    <n v="668"/>
    <n v="1328"/>
    <n v="908"/>
    <n v="1374"/>
    <n v="536"/>
    <n v="1296"/>
    <n v="1087"/>
    <x v="14"/>
  </r>
  <r>
    <x v="1"/>
    <x v="3"/>
    <x v="15"/>
    <x v="13"/>
    <x v="15"/>
    <n v="1051"/>
    <n v="662"/>
    <n v="788"/>
    <n v="873"/>
    <n v="1250"/>
    <n v="570"/>
    <n v="696"/>
    <n v="1269"/>
    <n v="1104"/>
    <n v="681"/>
    <n v="724"/>
    <x v="15"/>
  </r>
  <r>
    <x v="1"/>
    <x v="3"/>
    <x v="16"/>
    <x v="8"/>
    <x v="16"/>
    <n v="1316"/>
    <n v="1303"/>
    <n v="1498"/>
    <n v="1277"/>
    <n v="817"/>
    <n v="1055"/>
    <n v="685"/>
    <n v="1478"/>
    <n v="663"/>
    <n v="1073"/>
    <n v="1112"/>
    <x v="16"/>
  </r>
  <r>
    <x v="1"/>
    <x v="3"/>
    <x v="17"/>
    <x v="3"/>
    <x v="17"/>
    <n v="832"/>
    <n v="1006"/>
    <n v="907"/>
    <n v="787"/>
    <n v="1202"/>
    <n v="1418"/>
    <n v="803"/>
    <n v="639"/>
    <n v="1170"/>
    <n v="991"/>
    <n v="989"/>
    <x v="17"/>
  </r>
  <r>
    <x v="2"/>
    <x v="3"/>
    <x v="18"/>
    <x v="14"/>
    <x v="18"/>
    <n v="968"/>
    <n v="1450"/>
    <n v="683"/>
    <n v="502"/>
    <n v="1283"/>
    <n v="906"/>
    <n v="1443"/>
    <n v="1328"/>
    <n v="1199"/>
    <n v="1412"/>
    <n v="858"/>
    <x v="18"/>
  </r>
  <r>
    <x v="2"/>
    <x v="4"/>
    <x v="19"/>
    <x v="15"/>
    <x v="19"/>
    <n v="1294"/>
    <n v="629"/>
    <n v="1061"/>
    <n v="879"/>
    <n v="761"/>
    <n v="1115"/>
    <n v="531"/>
    <n v="771"/>
    <n v="1230"/>
    <n v="1462"/>
    <n v="1072"/>
    <x v="19"/>
  </r>
  <r>
    <x v="2"/>
    <x v="4"/>
    <x v="20"/>
    <x v="16"/>
    <x v="20"/>
    <n v="659"/>
    <n v="1372"/>
    <n v="1378"/>
    <n v="1434"/>
    <n v="1174"/>
    <n v="682"/>
    <n v="1178"/>
    <n v="837"/>
    <n v="1398"/>
    <n v="963"/>
    <n v="761"/>
    <x v="20"/>
  </r>
  <r>
    <x v="2"/>
    <x v="4"/>
    <x v="21"/>
    <x v="10"/>
    <x v="21"/>
    <n v="1201"/>
    <n v="1014"/>
    <n v="752"/>
    <n v="698"/>
    <n v="1271"/>
    <n v="1175"/>
    <n v="934"/>
    <n v="1383"/>
    <n v="1111"/>
    <n v="1194"/>
    <n v="876"/>
    <x v="21"/>
  </r>
  <r>
    <x v="2"/>
    <x v="4"/>
    <x v="22"/>
    <x v="11"/>
    <x v="22"/>
    <n v="604"/>
    <n v="921"/>
    <n v="754"/>
    <n v="946"/>
    <n v="1095"/>
    <n v="719"/>
    <n v="1198"/>
    <n v="1222"/>
    <n v="1461"/>
    <n v="988"/>
    <n v="832"/>
    <x v="22"/>
  </r>
  <r>
    <x v="2"/>
    <x v="4"/>
    <x v="23"/>
    <x v="15"/>
    <x v="23"/>
    <n v="1228"/>
    <n v="864"/>
    <n v="1430"/>
    <n v="1250"/>
    <n v="1194"/>
    <n v="924"/>
    <n v="808"/>
    <n v="1149"/>
    <n v="1333"/>
    <n v="1281"/>
    <n v="1266"/>
    <x v="23"/>
  </r>
  <r>
    <x v="2"/>
    <x v="4"/>
    <x v="24"/>
    <x v="15"/>
    <x v="24"/>
    <n v="964"/>
    <n v="511"/>
    <n v="907"/>
    <n v="688"/>
    <n v="1447"/>
    <n v="622"/>
    <n v="701"/>
    <n v="656"/>
    <n v="856"/>
    <n v="1238"/>
    <n v="1046"/>
    <x v="2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2"/>
  </r>
  <r>
    <x v="1"/>
    <n v="23"/>
  </r>
  <r>
    <x v="2"/>
    <n v="4"/>
  </r>
  <r>
    <x v="3"/>
    <n v="23"/>
  </r>
  <r>
    <x v="4"/>
    <n v="18"/>
  </r>
  <r>
    <x v="5"/>
    <n v="5"/>
  </r>
  <r>
    <x v="6"/>
    <n v="24"/>
  </r>
  <r>
    <x v="7"/>
    <n v="9"/>
  </r>
  <r>
    <x v="8"/>
    <n v="1"/>
  </r>
  <r>
    <x v="9"/>
    <n v="31"/>
  </r>
  <r>
    <x v="10"/>
    <n v="26"/>
  </r>
  <r>
    <x v="11"/>
    <n v="28"/>
  </r>
  <r>
    <x v="12"/>
    <n v="27"/>
  </r>
  <r>
    <x v="13"/>
    <n v="5"/>
  </r>
  <r>
    <x v="14"/>
    <n v="30"/>
  </r>
  <r>
    <x v="15"/>
    <n v="21"/>
  </r>
  <r>
    <x v="16"/>
    <n v="31"/>
  </r>
  <r>
    <x v="17"/>
    <n v="18"/>
  </r>
  <r>
    <x v="18"/>
    <n v="10"/>
  </r>
  <r>
    <x v="19"/>
    <n v="19"/>
  </r>
  <r>
    <x v="20"/>
    <n v="32"/>
  </r>
  <r>
    <x v="21"/>
    <n v="28"/>
  </r>
  <r>
    <x v="22"/>
    <n v="27"/>
  </r>
  <r>
    <x v="23"/>
    <n v="19"/>
  </r>
  <r>
    <x v="24"/>
    <n v="19"/>
  </r>
  <r>
    <x v="25"/>
    <n v="26"/>
  </r>
  <r>
    <x v="26"/>
    <n v="28"/>
  </r>
  <r>
    <x v="27"/>
    <n v="26"/>
  </r>
  <r>
    <x v="28"/>
    <n v="28"/>
  </r>
  <r>
    <x v="29"/>
    <n v="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x v="0"/>
    <n v="4848"/>
  </r>
  <r>
    <x v="1"/>
    <n v="4596"/>
  </r>
  <r>
    <x v="2"/>
    <n v="4678"/>
  </r>
  <r>
    <x v="3"/>
    <n v="1134"/>
  </r>
  <r>
    <x v="4"/>
    <n v="2878"/>
  </r>
  <r>
    <x v="5"/>
    <n v="762"/>
  </r>
  <r>
    <x v="6"/>
    <n v="3275"/>
  </r>
  <r>
    <x v="7"/>
    <n v="3037"/>
  </r>
  <r>
    <x v="8"/>
    <n v="2125"/>
  </r>
  <r>
    <x v="9"/>
    <n v="2744"/>
  </r>
  <r>
    <x v="10"/>
    <n v="3002"/>
  </r>
  <r>
    <x v="11"/>
    <n v="1954"/>
  </r>
  <r>
    <x v="12"/>
    <n v="2149"/>
  </r>
  <r>
    <x v="13"/>
    <n v="1623"/>
  </r>
  <r>
    <x v="14"/>
    <n v="2465"/>
  </r>
  <r>
    <x v="15"/>
    <n v="4053"/>
  </r>
  <r>
    <x v="16"/>
    <n v="1042"/>
  </r>
  <r>
    <x v="17"/>
    <n v="3965"/>
  </r>
  <r>
    <x v="18"/>
    <n v="2116"/>
  </r>
  <r>
    <x v="19"/>
    <n v="1271"/>
  </r>
  <r>
    <x v="20"/>
    <n v="4611"/>
  </r>
  <r>
    <x v="21"/>
    <n v="1885"/>
  </r>
  <r>
    <x v="22"/>
    <n v="4525"/>
  </r>
  <r>
    <x v="23"/>
    <n v="4850"/>
  </r>
  <r>
    <x v="24"/>
    <n v="1910"/>
  </r>
  <r>
    <x v="25"/>
    <n v="4497"/>
  </r>
  <r>
    <x v="26"/>
    <n v="510"/>
  </r>
  <r>
    <x v="27"/>
    <n v="1093"/>
  </r>
  <r>
    <x v="28"/>
    <n v="4761"/>
  </r>
  <r>
    <x v="29"/>
    <n v="4869"/>
  </r>
  <r>
    <x v="30"/>
    <n v="4765"/>
  </r>
  <r>
    <x v="31"/>
    <n v="2253"/>
  </r>
  <r>
    <x v="32"/>
    <n v="1892"/>
  </r>
  <r>
    <x v="33"/>
    <n v="2869"/>
  </r>
  <r>
    <x v="34"/>
    <n v="4092"/>
  </r>
  <r>
    <x v="35"/>
    <n v="2863"/>
  </r>
  <r>
    <x v="36"/>
    <n v="502"/>
  </r>
  <r>
    <x v="37"/>
    <n v="1641"/>
  </r>
  <r>
    <x v="38"/>
    <n v="4239"/>
  </r>
  <r>
    <x v="39"/>
    <n v="4358"/>
  </r>
  <r>
    <x v="40"/>
    <n v="3637"/>
  </r>
  <r>
    <x v="41"/>
    <n v="726"/>
  </r>
  <r>
    <x v="42"/>
    <n v="3141"/>
  </r>
  <r>
    <x v="43"/>
    <n v="2295"/>
  </r>
  <r>
    <x v="44"/>
    <n v="806"/>
  </r>
  <r>
    <x v="45"/>
    <n v="4620"/>
  </r>
  <r>
    <x v="46"/>
    <n v="4937"/>
  </r>
  <r>
    <x v="47"/>
    <n v="3631"/>
  </r>
  <r>
    <x v="48"/>
    <n v="2748"/>
  </r>
  <r>
    <x v="49"/>
    <n v="2704"/>
  </r>
  <r>
    <x v="50"/>
    <n v="4848"/>
  </r>
  <r>
    <x v="51"/>
    <n v="4596"/>
  </r>
  <r>
    <x v="52"/>
    <n v="4678"/>
  </r>
  <r>
    <x v="53"/>
    <n v="1134"/>
  </r>
  <r>
    <x v="54"/>
    <n v="2878"/>
  </r>
  <r>
    <x v="55"/>
    <n v="762"/>
  </r>
  <r>
    <x v="56"/>
    <n v="3275"/>
  </r>
  <r>
    <x v="57"/>
    <n v="3037"/>
  </r>
  <r>
    <x v="58"/>
    <n v="2125"/>
  </r>
  <r>
    <x v="59"/>
    <n v="2744"/>
  </r>
  <r>
    <x v="60"/>
    <n v="3002"/>
  </r>
  <r>
    <x v="61"/>
    <n v="1954"/>
  </r>
  <r>
    <x v="62"/>
    <n v="2149"/>
  </r>
  <r>
    <x v="63"/>
    <n v="1623"/>
  </r>
  <r>
    <x v="64"/>
    <n v="2465"/>
  </r>
  <r>
    <x v="65"/>
    <n v="4053"/>
  </r>
  <r>
    <x v="66"/>
    <n v="1042"/>
  </r>
  <r>
    <x v="67"/>
    <n v="3965"/>
  </r>
  <r>
    <x v="68"/>
    <n v="2116"/>
  </r>
  <r>
    <x v="69"/>
    <n v="1271"/>
  </r>
  <r>
    <x v="70"/>
    <n v="4611"/>
  </r>
  <r>
    <x v="71"/>
    <n v="1885"/>
  </r>
  <r>
    <x v="72"/>
    <n v="4525"/>
  </r>
  <r>
    <x v="73"/>
    <n v="4850"/>
  </r>
  <r>
    <x v="74"/>
    <n v="191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Ali Kaya"/>
    <x v="0"/>
    <n v="23"/>
  </r>
  <r>
    <s v="Serkan Tekin"/>
    <x v="0"/>
    <n v="9"/>
  </r>
  <r>
    <s v="Caner Avcı"/>
    <x v="0"/>
    <n v="5"/>
  </r>
  <r>
    <s v="Onur Akın"/>
    <x v="0"/>
    <n v="19"/>
  </r>
  <r>
    <s v="Taha Yıldız"/>
    <x v="0"/>
    <n v="26"/>
  </r>
  <r>
    <s v="Mustafa Aksoy"/>
    <x v="1"/>
    <n v="4"/>
  </r>
  <r>
    <s v="Barış Şahin"/>
    <x v="1"/>
    <n v="1"/>
  </r>
  <r>
    <s v="Ömer Gündüz"/>
    <x v="1"/>
    <n v="30"/>
  </r>
  <r>
    <s v="Selim Aksoy"/>
    <x v="1"/>
    <n v="32"/>
  </r>
  <r>
    <s v="Cihan Yıldırım"/>
    <x v="1"/>
    <n v="28"/>
  </r>
  <r>
    <s v="Mehmet Yılmaz"/>
    <x v="2"/>
    <n v="12"/>
  </r>
  <r>
    <s v="Yusuf Öztürk"/>
    <x v="2"/>
    <n v="24"/>
  </r>
  <r>
    <s v="Furkan Özdemir"/>
    <x v="2"/>
    <n v="27"/>
  </r>
  <r>
    <s v="Eren Alkan"/>
    <x v="2"/>
    <n v="10"/>
  </r>
  <r>
    <s v="Orhan Yıldırım"/>
    <x v="2"/>
    <n v="19"/>
  </r>
  <r>
    <s v="Emre Çelik"/>
    <x v="3"/>
    <n v="23"/>
  </r>
  <r>
    <s v="Murat Aydın"/>
    <x v="3"/>
    <n v="31"/>
  </r>
  <r>
    <s v="Cem Özkan"/>
    <x v="3"/>
    <n v="21"/>
  </r>
  <r>
    <s v="Uğur Akgün"/>
    <x v="3"/>
    <n v="28"/>
  </r>
  <r>
    <s v="Kadir Ateş"/>
    <x v="3"/>
    <n v="26"/>
  </r>
  <r>
    <s v="Mehmet Aksoy"/>
    <x v="4"/>
    <n v="5"/>
  </r>
  <r>
    <s v="İsmail Gündüz"/>
    <x v="4"/>
    <n v="28"/>
  </r>
  <r>
    <s v="Tolga Kocaman"/>
    <x v="4"/>
    <n v="18"/>
  </r>
  <r>
    <s v="Deniz Şahin"/>
    <x v="4"/>
    <n v="19"/>
  </r>
  <r>
    <s v="Alper Çetin"/>
    <x v="4"/>
    <n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78C37-0FB0-46C5-9A6A-09F4B52445F0}" name="PivotTable37" cacheId="5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F423:G429" firstHeaderRow="1" firstDataRow="1" firstDataCol="1"/>
  <pivotFields count="3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oplam Maaş Tutarı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10F39D-A408-495F-9D67-9B3C187DD619}" name="PivotTable8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O30:P34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rtalama Yıllık toplam" fld="16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2FA4A2-BF71-480B-9B62-DBC7A942723F}" name="PivotTable31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141:D151" firstHeaderRow="0" firstDataRow="1" firstDataCol="1"/>
  <pivotFields count="20"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6">
        <item x="0"/>
        <item x="1"/>
        <item sd="0" x="2"/>
        <item sd="0" x="3"/>
        <item sd="0" x="4"/>
        <item t="default" sd="0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10">
    <i>
      <x/>
    </i>
    <i r="1">
      <x/>
    </i>
    <i t="default">
      <x/>
    </i>
    <i>
      <x v="1"/>
    </i>
    <i r="1">
      <x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61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6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A1634D-367E-43BE-86E0-032852954397}" name="PivotTable50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J206:M212" firstHeaderRow="0" firstDataRow="1" firstDataCol="1"/>
  <pivotFields count="20">
    <pivotField showAll="0">
      <items count="4">
        <item x="0"/>
        <item x="1"/>
        <item x="2"/>
        <item t="default"/>
      </items>
    </pivotField>
    <pivotField axis="axisRow" showAll="0">
      <items count="6">
        <item x="0"/>
        <item sd="0" x="1"/>
        <item sd="0" x="2"/>
        <item x="3"/>
        <item sd="0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Yıllık Satış" fld="16" baseField="1" baseItem="0"/>
    <dataField name="Toplam Yıllık toplam" fld="16" showDataAs="runTotal" baseField="1" baseItem="0"/>
    <dataField name="Toplam Yıllık toplam2" fld="16" baseField="1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D83303-A0F3-4838-A1FC-61DF85A99647}" name="PivotTable10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L30:M34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in Yıllık toplam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83A05C-DD8C-40F4-B622-39BBAA51B95D}" name="PivotTable30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B157:D165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63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6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295490-6A59-40EA-A536-B5D21F721F5E}" name="PivotTable2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compact="0" compactData="0" multipleFieldFilters="0">
  <location ref="B225:D251" firstHeaderRow="1" firstDataRow="1" firstDataCol="3"/>
  <pivotFields count="20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25">
        <item x="5"/>
        <item x="9"/>
        <item x="10"/>
        <item x="11"/>
        <item x="12"/>
        <item x="13"/>
        <item x="14"/>
        <item x="15"/>
        <item x="16"/>
        <item x="17"/>
        <item x="18"/>
        <item x="8"/>
        <item x="19"/>
        <item x="20"/>
        <item x="21"/>
        <item x="22"/>
        <item x="23"/>
        <item x="24"/>
        <item x="1"/>
        <item x="4"/>
        <item x="2"/>
        <item x="6"/>
        <item x="0"/>
        <item x="3"/>
        <item x="7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0"/>
    <field x="16"/>
    <field x="2"/>
  </rowFields>
  <rowItems count="26">
    <i>
      <x/>
      <x v="1"/>
      <x v="22"/>
    </i>
    <i r="1">
      <x v="2"/>
      <x v="18"/>
    </i>
    <i r="2">
      <x v="19"/>
    </i>
    <i r="2">
      <x v="20"/>
    </i>
    <i r="2">
      <x v="23"/>
    </i>
    <i r="1">
      <x v="3"/>
      <x/>
    </i>
    <i r="2">
      <x v="21"/>
    </i>
    <i r="1">
      <x v="4"/>
      <x v="11"/>
    </i>
    <i r="2">
      <x v="24"/>
    </i>
    <i>
      <x v="1"/>
      <x v="1"/>
      <x v="7"/>
    </i>
    <i r="1">
      <x v="2"/>
      <x v="3"/>
    </i>
    <i r="2">
      <x v="6"/>
    </i>
    <i r="2">
      <x v="9"/>
    </i>
    <i r="1">
      <x v="3"/>
      <x v="2"/>
    </i>
    <i r="1">
      <x v="4"/>
      <x v="1"/>
    </i>
    <i r="2">
      <x v="4"/>
    </i>
    <i r="2">
      <x v="5"/>
    </i>
    <i r="2">
      <x v="8"/>
    </i>
    <i>
      <x v="2"/>
      <x v="1"/>
      <x v="17"/>
    </i>
    <i r="1">
      <x v="2"/>
      <x v="12"/>
    </i>
    <i r="2">
      <x v="15"/>
    </i>
    <i r="1">
      <x v="3"/>
      <x v="10"/>
    </i>
    <i r="2">
      <x v="13"/>
    </i>
    <i r="2">
      <x v="14"/>
    </i>
    <i r="1">
      <x v="5"/>
      <x v="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DAE8F9-2067-42D3-8DD4-B4268A8F99F7}" name="PivotTable36" cacheId="4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F256:G332" firstHeaderRow="1" firstDataRow="1" firstDataCol="1"/>
  <pivotFields count="2">
    <pivotField axis="axisRow" numFmtId="14" showAll="0">
      <items count="101">
        <item x="4"/>
        <item x="12"/>
        <item x="39"/>
        <item x="25"/>
        <item x="29"/>
        <item x="10"/>
        <item x="23"/>
        <item x="47"/>
        <item x="33"/>
        <item x="17"/>
        <item x="42"/>
        <item x="0"/>
        <item x="37"/>
        <item x="35"/>
        <item x="21"/>
        <item x="45"/>
        <item x="8"/>
        <item x="40"/>
        <item x="6"/>
        <item x="28"/>
        <item x="15"/>
        <item x="32"/>
        <item x="18"/>
        <item x="3"/>
        <item x="48"/>
        <item x="13"/>
        <item x="38"/>
        <item x="26"/>
        <item x="1"/>
        <item x="20"/>
        <item x="43"/>
        <item x="9"/>
        <item x="30"/>
        <item x="36"/>
        <item x="24"/>
        <item x="16"/>
        <item x="5"/>
        <item x="34"/>
        <item x="22"/>
        <item x="46"/>
        <item x="11"/>
        <item x="2"/>
        <item x="27"/>
        <item x="41"/>
        <item x="14"/>
        <item x="49"/>
        <item x="31"/>
        <item x="7"/>
        <item x="19"/>
        <item x="44"/>
        <item x="54"/>
        <item x="62"/>
        <item m="1" x="89"/>
        <item m="1" x="75"/>
        <item m="1" x="79"/>
        <item x="60"/>
        <item x="73"/>
        <item m="1" x="97"/>
        <item m="1" x="83"/>
        <item x="67"/>
        <item m="1" x="92"/>
        <item x="50"/>
        <item m="1" x="87"/>
        <item m="1" x="85"/>
        <item x="71"/>
        <item m="1" x="95"/>
        <item x="58"/>
        <item m="1" x="90"/>
        <item x="56"/>
        <item m="1" x="78"/>
        <item x="65"/>
        <item m="1" x="82"/>
        <item x="68"/>
        <item x="53"/>
        <item m="1" x="98"/>
        <item x="63"/>
        <item m="1" x="88"/>
        <item m="1" x="76"/>
        <item x="51"/>
        <item x="70"/>
        <item m="1" x="93"/>
        <item x="59"/>
        <item m="1" x="80"/>
        <item m="1" x="86"/>
        <item x="74"/>
        <item x="66"/>
        <item x="55"/>
        <item m="1" x="84"/>
        <item x="72"/>
        <item m="1" x="96"/>
        <item x="61"/>
        <item x="52"/>
        <item m="1" x="77"/>
        <item m="1" x="91"/>
        <item x="64"/>
        <item m="1" x="99"/>
        <item m="1" x="81"/>
        <item x="57"/>
        <item x="69"/>
        <item m="1" x="94"/>
        <item t="default"/>
      </items>
    </pivotField>
    <pivotField dataField="1" showAll="0"/>
  </pivotFields>
  <rowFields count="1">
    <field x="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5"/>
    </i>
    <i>
      <x v="56"/>
    </i>
    <i>
      <x v="59"/>
    </i>
    <i>
      <x v="61"/>
    </i>
    <i>
      <x v="64"/>
    </i>
    <i>
      <x v="66"/>
    </i>
    <i>
      <x v="68"/>
    </i>
    <i>
      <x v="70"/>
    </i>
    <i>
      <x v="72"/>
    </i>
    <i>
      <x v="73"/>
    </i>
    <i>
      <x v="75"/>
    </i>
    <i>
      <x v="78"/>
    </i>
    <i>
      <x v="79"/>
    </i>
    <i>
      <x v="81"/>
    </i>
    <i>
      <x v="84"/>
    </i>
    <i>
      <x v="85"/>
    </i>
    <i>
      <x v="86"/>
    </i>
    <i>
      <x v="88"/>
    </i>
    <i>
      <x v="90"/>
    </i>
    <i>
      <x v="91"/>
    </i>
    <i>
      <x v="94"/>
    </i>
    <i>
      <x v="97"/>
    </i>
    <i>
      <x v="98"/>
    </i>
    <i t="grand">
      <x/>
    </i>
  </rowItems>
  <colItems count="1">
    <i/>
  </colItems>
  <dataFields count="1">
    <dataField name="Toplam Satış ad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7A9D63-08AF-4A69-968C-759F2A12C4E8}" name="PivotTable19" cacheId="1" applyNumberFormats="0" applyBorderFormats="0" applyFontFormats="0" applyPatternFormats="0" applyAlignmentFormats="0" applyWidthHeightFormats="1" dataCaption="Değerler" updatedVersion="8" minRefreshableVersion="3" useAutoFormatting="1" rowGrandTotals="0" itemPrintTitles="1" createdVersion="8" indent="0" outline="1" outlineData="1" multipleFieldFilters="0">
  <location ref="K86:M93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7">
    <i>
      <x/>
    </i>
    <i r="1">
      <x/>
    </i>
    <i>
      <x v="1"/>
    </i>
    <i r="1">
      <x/>
    </i>
    <i>
      <x v="2"/>
    </i>
    <i>
      <x v="3"/>
    </i>
    <i>
      <x v="4"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65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6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442CFA-7DDB-4442-A859-DE2D8DC8977A}" name="PivotTable32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F191:H199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sd="0" x="0"/>
        <item sd="0" x="1"/>
        <item sd="0" x="2"/>
        <item x="3"/>
        <item sd="0" x="4"/>
        <item t="default" sd="0"/>
      </items>
    </pivotField>
    <pivotField showAll="0">
      <items count="26">
        <item h="1" x="5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8"/>
        <item h="1" x="19"/>
        <item h="1" x="20"/>
        <item h="1" x="21"/>
        <item h="1" x="22"/>
        <item h="1" x="23"/>
        <item h="1" x="24"/>
        <item h="1" x="1"/>
        <item h="1" x="4"/>
        <item h="1" x="2"/>
        <item h="1" x="6"/>
        <item h="1" x="0"/>
        <item h="1" x="3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>
      <x v="1"/>
    </i>
    <i>
      <x v="2"/>
    </i>
    <i>
      <x v="3"/>
    </i>
    <i r="1">
      <x v="1"/>
    </i>
    <i r="1"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index" baseField="0" baseItem="1"/>
  </dataFields>
  <formats count="2">
    <format dxfId="67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6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69DFAE-02D5-4EED-8863-60DCDB94351A}" name="PivotTable13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42:C48" firstHeaderRow="1" firstDataRow="1" firstDataCol="1"/>
  <pivotFields count="20">
    <pivotField axis="axisRow" showAll="0" sortType="descending">
      <items count="4">
        <item x="2"/>
        <item x="1"/>
        <item x="0"/>
        <item t="default"/>
      </items>
    </pivotField>
    <pivotField axis="axisRow" showAll="0" sortType="ascending">
      <items count="6">
        <item sd="0" x="0"/>
        <item sd="0" x="1"/>
        <item sd="0" x="2"/>
        <item sd="0" x="3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6">
    <i>
      <x v="1"/>
    </i>
    <i>
      <x v="3"/>
    </i>
    <i>
      <x/>
    </i>
    <i>
      <x v="2"/>
    </i>
    <i>
      <x v="4"/>
    </i>
    <i t="grand">
      <x/>
    </i>
  </rowItems>
  <colItems count="1">
    <i/>
  </colItems>
  <dataFields count="1">
    <dataField name="Yıllık Satış" fld="16" baseField="1" baseItem="0"/>
  </dataFields>
  <formats count="1">
    <format dxfId="68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57E1F-143A-4D98-9F9B-65B3D31491FE}" name="PivotTable5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B179:D187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53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5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C42796-8AC3-4401-8167-1EC2363A73E8}" name="PivotTable24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compact="0" compactData="0" multipleFieldFilters="0">
  <location ref="L102:O108" firstHeaderRow="0" firstDataRow="1" firstDataCol="2"/>
  <pivotFields count="20"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sd="0" x="2"/>
        <item sd="0" x="3"/>
        <item sd="0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6">
    <i>
      <x/>
      <x/>
    </i>
    <i>
      <x v="1"/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70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69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CAEF52-650A-4AB9-A9E9-D66617909A85}" name="PivotTable34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K339:N345" firstHeaderRow="0" firstDataRow="1" firstDataCol="1"/>
  <pivotFields count="2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Mayıs" fld="8" baseField="0" baseItem="0"/>
    <dataField name="Toplam Mayıs satış primi 2%" fld="18" baseField="1" baseItem="0"/>
    <dataField name="Toplam Mayıs şartlı prim 5%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EAC722-5065-4B50-AA63-5C53F5CE9C6A}" name="PivotTable17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O70:Q78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72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7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1101B5-B508-427E-83DE-6CA50C7AE096}" name="PivotTable49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F206:H225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 sumSubtotal="1" countASubtotal="1" avgSubtotal="1" maxSubtotal="1" minSubtotal="1">
      <items count="10">
        <item x="0"/>
        <item sd="0" x="1"/>
        <item sd="0" x="2"/>
        <item x="3"/>
        <item sd="0" x="4"/>
        <item t="sum"/>
        <item t="countA"/>
        <item t="avg"/>
        <item t="max"/>
        <item t="min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19">
    <i>
      <x/>
    </i>
    <i r="1">
      <x/>
    </i>
    <i t="sum">
      <x/>
    </i>
    <i t="countA">
      <x/>
    </i>
    <i t="avg">
      <x/>
    </i>
    <i t="max">
      <x/>
    </i>
    <i t="min">
      <x/>
    </i>
    <i>
      <x v="1"/>
    </i>
    <i>
      <x v="2"/>
    </i>
    <i>
      <x v="3"/>
    </i>
    <i r="1">
      <x v="1"/>
    </i>
    <i r="1">
      <x v="2"/>
    </i>
    <i t="sum">
      <x v="3"/>
    </i>
    <i t="countA">
      <x v="3"/>
    </i>
    <i t="avg">
      <x v="3"/>
    </i>
    <i t="max">
      <x v="3"/>
    </i>
    <i t="min"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">
    <format dxfId="74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73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B6EB2-70FF-4EE0-B06D-E1DCC6737221}" name="PivotTable3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340:D346" firstHeaderRow="0" firstDataRow="1" firstDataCol="1"/>
  <pivotFields count="20">
    <pivotField axis="axisRow" showAll="0" sortType="descending">
      <items count="4">
        <item x="2"/>
        <item x="1"/>
        <item x="0"/>
        <item t="default"/>
      </items>
    </pivotField>
    <pivotField axis="axisRow" showAll="0" sortType="ascending">
      <items count="6">
        <item sd="0" x="0"/>
        <item sd="0" x="1"/>
        <item sd="0" x="2"/>
        <item sd="0" x="3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6">
    <i>
      <x v="1"/>
    </i>
    <i>
      <x v="3"/>
    </i>
    <i>
      <x/>
    </i>
    <i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Toplam İlk yarı yıl tutarı" fld="17" baseField="0" baseItem="0"/>
  </dataFields>
  <formats count="1">
    <format dxfId="75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E8A356-CF80-49FD-AD3D-D8EA660CB77A}" name="PivotTable12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54:D62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77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7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D65659-F7B8-487C-B006-2643C9279223}" name="PivotTable6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30:C34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plam Yıllık toplam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0F27EE-E74A-4998-AD58-6E541F43CDD0}" name="PivotTable14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70:D78" firstHeaderRow="0" firstDataRow="1" firstDataCol="1"/>
  <pivotFields count="20">
    <pivotField axis="axisRow" showAll="0" defaultSubtotal="0">
      <items count="3">
        <item x="0"/>
        <item x="1"/>
        <item x="2"/>
      </items>
    </pivotField>
    <pivotField axis="axisRow" showAll="0" defaultSubtotal="0">
      <items count="5">
        <item x="0"/>
        <item x="1"/>
        <item sd="0" x="2"/>
        <item sd="0" x="3"/>
        <item sd="0" x="4"/>
      </items>
    </pivotField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79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7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41F031-A1D7-4185-862C-699852552FE6}" name="PivotTable15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G70:I80" firstHeaderRow="0" firstDataRow="1" firstDataCol="1"/>
  <pivotFields count="20"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6">
        <item x="0"/>
        <item x="1"/>
        <item sd="0" x="2"/>
        <item sd="0" x="3"/>
        <item sd="0" x="4"/>
        <item t="default" sd="0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10">
    <i>
      <x/>
    </i>
    <i r="1">
      <x/>
    </i>
    <i t="default">
      <x/>
    </i>
    <i>
      <x v="1"/>
    </i>
    <i r="1">
      <x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81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8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3AAC76-B5CF-4B4A-843E-E088DC625909}" name="PivotTable28" cacheId="1" applyNumberFormats="0" applyBorderFormats="0" applyFontFormats="0" applyPatternFormats="0" applyAlignmentFormats="0" applyWidthHeightFormats="1" dataCaption="Değerler" missingCaption="0" updatedVersion="8" minRefreshableVersion="3" useAutoFormatting="1" colGrandTotals="0" itemPrintTitles="1" createdVersion="8" indent="0" outline="1" outlineData="1" multipleFieldFilters="0">
  <location ref="J179:L187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Row" baseField="0" baseItem="0" numFmtId="10"/>
  </dataFields>
  <formats count="2">
    <format dxfId="83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8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7DA55C-8453-47DA-B407-C801914E8DD3}" name="PivotTable42" cacheId="2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J352:N367" firstHeaderRow="0" firstDataRow="1" firstDataCol="1"/>
  <pivotFields count="5">
    <pivotField axis="axisRow" allDrilled="1" subtotalTop="0" showAll="0" dataSourceSort="1" defaultSubtotal="0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plam veri: Satış adeti" fld="1" baseField="0" baseItem="0"/>
    <dataField name="Toplam veri: Satış adeti" fld="2" baseField="0" baseItem="0"/>
    <dataField name="Toplam veri: Satış adeti" fld="3" baseField="0" baseItem="0"/>
    <dataField name="Toplam veri: Satış adeti" fld="4" baseField="0" baseItem="0"/>
  </dataFields>
  <pivotHierarchies count="5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nkara]"/>
        <x15:activeTabTopLevelEntity name="[Bursa]"/>
        <x15:activeTabTopLevelEntity name="[İstanbul]"/>
        <x15:activeTabTopLevelEntity name="[İzmi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7C3AA-576D-4C7F-878D-C62F1CA4E470}" name="PivotTable22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B102:D110" firstHeaderRow="0" firstDataRow="1" firstDataCol="1"/>
  <pivotFields count="20">
    <pivotField axis="axisRow" showAll="0" defaultSubtotal="0">
      <items count="3">
        <item x="0"/>
        <item x="1"/>
        <item x="2"/>
      </items>
    </pivotField>
    <pivotField axis="axisRow" showAll="0" defaultSubtotal="0">
      <items count="5">
        <item x="0"/>
        <item x="1"/>
        <item sd="0" x="2"/>
        <item sd="0" x="3"/>
        <item sd="0" x="4"/>
      </items>
    </pivotField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85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8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6E09D-4872-4B4B-BD75-632E65CBF921}" name="PivotTable20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G86:I96" firstHeaderRow="0" firstDataRow="1" firstDataCol="1"/>
  <pivotFields count="20"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6">
        <item x="0"/>
        <item x="1"/>
        <item sd="0" x="2"/>
        <item sd="0" x="3"/>
        <item sd="0" x="4"/>
        <item t="default" sd="0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10">
    <i>
      <x/>
    </i>
    <i r="1">
      <x/>
    </i>
    <i t="default">
      <x/>
    </i>
    <i>
      <x v="1"/>
    </i>
    <i r="1">
      <x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87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8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BC911D-F271-425B-A102-5D0C4EF9FC10}" name="PivotTable29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B191:D199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sd="0" x="0"/>
        <item sd="0" x="1"/>
        <item sd="0" x="2"/>
        <item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>
      <x v="1"/>
    </i>
    <i>
      <x v="2"/>
    </i>
    <i>
      <x v="3"/>
    </i>
    <i r="1">
      <x v="1"/>
    </i>
    <i r="1"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">
    <format dxfId="89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8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297373-5419-494B-A772-58CDBAA4FC3B}" name="PivotTable21" cacheId="1" applyNumberFormats="0" applyBorderFormats="0" applyFontFormats="0" applyPatternFormats="0" applyAlignmentFormats="0" applyWidthHeightFormats="1" dataCaption="Değerler" updatedVersion="8" minRefreshableVersion="3" useAutoFormatting="1" rowGrandTotals="0" colGrandTotals="0" itemPrintTitles="1" createdVersion="8" indent="0" outline="1" outlineData="1" multipleFieldFilters="0">
  <location ref="B86:D93" firstHeaderRow="0" firstDataRow="1" firstDataCol="1"/>
  <pivotFields count="20">
    <pivotField axis="axisRow" showAll="0" defaultSubtotal="0">
      <items count="3">
        <item x="0"/>
        <item x="1"/>
        <item x="2"/>
      </items>
    </pivotField>
    <pivotField axis="axisRow" showAll="0" defaultSubtotal="0">
      <items count="5">
        <item x="0"/>
        <item x="1"/>
        <item sd="0" x="2"/>
        <item sd="0" x="3"/>
        <item sd="0" x="4"/>
      </items>
    </pivotField>
    <pivotField showAll="0" defaultSubtotal="0"/>
    <pivotField subtotalTop="0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7">
    <i>
      <x/>
    </i>
    <i r="1">
      <x/>
    </i>
    <i>
      <x v="1"/>
    </i>
    <i r="1">
      <x/>
    </i>
    <i>
      <x v="2"/>
    </i>
    <i>
      <x v="3"/>
    </i>
    <i>
      <x v="4"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91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9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675576-603E-4EFF-86D6-4ACC2509261C}" name="PivotTable26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 chartFormat="3">
  <location ref="B119:D135" firstHeaderRow="0" firstDataRow="1" firstDataCol="1"/>
  <pivotFields count="20">
    <pivotField axis="axisRow" showAll="0" insertBlankRow="1" defaultSubtotal="0">
      <items count="3">
        <item x="0"/>
        <item x="1"/>
        <item x="2"/>
      </items>
    </pivotField>
    <pivotField axis="axisRow" showAll="0" insertBlankRow="1" defaultSubtotal="0">
      <items count="5">
        <item x="0"/>
        <item x="1"/>
        <item x="2"/>
        <item x="3"/>
        <item sd="0" x="4"/>
      </items>
    </pivotField>
    <pivotField showAll="0" insertBlankRow="1" defaultSubtotal="0"/>
    <pivotField subtotalTop="0"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dataField="1" showAll="0" insertBlankRow="1" defaultSubtotal="0"/>
    <pivotField subtotalTop="0" dragToRow="0" dragToCol="0" dragToPage="0" showAll="0" insertBlankRow="1" defaultSubtotal="0"/>
    <pivotField subtotalTop="0" dragToRow="0" dragToCol="0" dragToPage="0" showAll="0" insertBlankRow="1" defaultSubtotal="0"/>
    <pivotField subtotalTop="0" dragToRow="0" dragToCol="0" dragToPage="0" showAll="0" insertBlankRow="1" defaultSubtotal="0"/>
  </pivotFields>
  <rowFields count="2">
    <field x="1"/>
    <field x="0"/>
  </rowFields>
  <rowItems count="16">
    <i>
      <x/>
    </i>
    <i r="1">
      <x/>
    </i>
    <i t="blank">
      <x/>
    </i>
    <i>
      <x v="1"/>
    </i>
    <i r="1">
      <x/>
    </i>
    <i t="blank">
      <x v="1"/>
    </i>
    <i>
      <x v="2"/>
    </i>
    <i r="1">
      <x v="1"/>
    </i>
    <i t="blank">
      <x v="2"/>
    </i>
    <i>
      <x v="3"/>
    </i>
    <i r="1">
      <x v="1"/>
    </i>
    <i r="1">
      <x v="2"/>
    </i>
    <i t="blank">
      <x v="3"/>
    </i>
    <i>
      <x v="4"/>
    </i>
    <i t="blank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93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92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 InsertBlankRowDefault="1"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9FCC9-4F63-4F97-99BD-FA34CD1D61BD}" name="PivotTable25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Q102:S110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95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9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879BB8-B9A8-4F53-B19F-09556555EEA3}" name="PivotTable18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O86:Q94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97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9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9B089-9003-474B-84AD-32DE93E09B58}" name="PivotTable16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K70:M78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99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9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344590-5398-4B3B-8389-6BFE196FBABA}" name="PivotTable27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G119:I129" firstHeaderRow="0" firstDataRow="1" firstDataCol="1"/>
  <pivotFields count="20"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6">
        <item x="0"/>
        <item x="1"/>
        <item sd="0" x="2"/>
        <item sd="0" x="3"/>
        <item sd="0" x="4"/>
        <item t="default" sd="0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</pivotFields>
  <rowFields count="2">
    <field x="1"/>
    <field x="0"/>
  </rowFields>
  <rowItems count="10">
    <i>
      <x/>
    </i>
    <i r="1">
      <x/>
    </i>
    <i t="default">
      <x/>
    </i>
    <i>
      <x v="1"/>
    </i>
    <i r="1">
      <x/>
    </i>
    <i t="default"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101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10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EF6D69-F0D1-4270-8427-96B8B7E001B1}" name="PivotTable11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F179:H187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Col" baseField="0" baseItem="0" numFmtId="10"/>
  </dataFields>
  <formats count="2">
    <format dxfId="103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10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C821ED-321F-4B54-9396-7EA50C36494E}" name="PivotTable33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G339:I345" firstHeaderRow="0" firstDataRow="1" firstDataCol="1"/>
  <pivotFields count="2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Toplam Mayıs" fld="8" baseField="0" baseItem="0"/>
    <dataField name="Toplam Mayıs satış primi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D4B279-8726-4783-8718-37F14C46245D}" name="PivotTable47" cacheId="4" applyNumberFormats="0" applyBorderFormats="0" applyFontFormats="0" applyPatternFormats="0" applyAlignmentFormats="0" applyWidthHeightFormats="1" dataCaption="Değerler" updatedVersion="8" minRefreshableVersion="5" useAutoFormatting="1" itemPrintTitles="1" createdVersion="8" indent="0" outline="1" outlineData="1" multipleFieldFilters="0">
  <location ref="I256:J261" firstHeaderRow="1" firstDataRow="1" firstDataCol="1"/>
  <pivotFields count="2">
    <pivotField axis="axisRow" numFmtId="14" showAll="0">
      <items count="101">
        <item x="4"/>
        <item x="12"/>
        <item x="39"/>
        <item x="25"/>
        <item x="29"/>
        <item x="10"/>
        <item x="23"/>
        <item x="47"/>
        <item x="33"/>
        <item x="17"/>
        <item x="42"/>
        <item x="0"/>
        <item x="37"/>
        <item x="35"/>
        <item x="21"/>
        <item x="45"/>
        <item x="8"/>
        <item x="40"/>
        <item x="6"/>
        <item x="28"/>
        <item x="15"/>
        <item x="32"/>
        <item x="18"/>
        <item x="3"/>
        <item x="48"/>
        <item x="13"/>
        <item x="38"/>
        <item x="26"/>
        <item x="1"/>
        <item x="20"/>
        <item x="43"/>
        <item x="9"/>
        <item x="30"/>
        <item x="36"/>
        <item x="24"/>
        <item x="16"/>
        <item x="5"/>
        <item x="34"/>
        <item x="22"/>
        <item x="46"/>
        <item x="11"/>
        <item x="2"/>
        <item x="27"/>
        <item x="41"/>
        <item x="14"/>
        <item x="49"/>
        <item x="31"/>
        <item x="7"/>
        <item x="19"/>
        <item x="44"/>
        <item x="54"/>
        <item x="62"/>
        <item m="1" x="89"/>
        <item m="1" x="75"/>
        <item m="1" x="79"/>
        <item x="60"/>
        <item x="73"/>
        <item m="1" x="97"/>
        <item m="1" x="83"/>
        <item x="67"/>
        <item m="1" x="92"/>
        <item x="50"/>
        <item m="1" x="87"/>
        <item m="1" x="85"/>
        <item x="71"/>
        <item m="1" x="95"/>
        <item x="58"/>
        <item m="1" x="90"/>
        <item x="56"/>
        <item m="1" x="78"/>
        <item x="65"/>
        <item m="1" x="82"/>
        <item x="68"/>
        <item x="53"/>
        <item m="1" x="98"/>
        <item x="63"/>
        <item m="1" x="88"/>
        <item m="1" x="76"/>
        <item x="51"/>
        <item x="70"/>
        <item m="1" x="93"/>
        <item x="59"/>
        <item m="1" x="80"/>
        <item m="1" x="86"/>
        <item x="74"/>
        <item x="66"/>
        <item x="55"/>
        <item m="1" x="84"/>
        <item x="72"/>
        <item m="1" x="96"/>
        <item x="61"/>
        <item x="52"/>
        <item m="1" x="77"/>
        <item m="1" x="91"/>
        <item x="64"/>
        <item m="1" x="99"/>
        <item m="1" x="81"/>
        <item x="57"/>
        <item x="69"/>
        <item m="1" x="94"/>
        <item t="default"/>
      </items>
    </pivotField>
    <pivotField dataField="1" showAll="0"/>
  </pivotFields>
  <rowFields count="1">
    <field x="0"/>
  </rowFields>
  <rowItems count="5"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Toplam Satış adet" fld="1" baseField="0" baseItem="0"/>
  </dataFields>
  <pivotTableStyleInfo name="PivotStyleLight16" showRowHeaders="1" showColHeaders="1" showRowStripes="0" showColStripes="0" showLastColumn="1"/>
  <filters count="1">
    <filter fld="0" type="dateBetween" evalOrder="-1" id="57" name="Tarih">
      <autoFilter ref="A1">
        <filterColumn colId="0">
          <customFilters and="1">
            <customFilter operator="greaterThanOrEqual" val="45017"/>
            <customFilter operator="lessThanOrEqual" val="4504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551F93-9C8B-459B-95CF-FEAFF2634ADA}" name="PivotTable7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I30:J34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ay Yıllık toplam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247C14-FABC-42DE-9B82-429EA9C356B1}" name="PivotTable3" cacheId="0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S4:T14" firstHeaderRow="1" firstDataRow="1" firstDataCol="1"/>
  <pivotFields count="16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 v="2"/>
    </i>
    <i r="1">
      <x v="3"/>
    </i>
    <i>
      <x v="2"/>
    </i>
    <i r="1">
      <x v="3"/>
    </i>
    <i r="1">
      <x v="4"/>
    </i>
    <i t="grand">
      <x/>
    </i>
  </rowItems>
  <colItems count="1">
    <i/>
  </colItems>
  <dataFields count="1">
    <dataField name="Toplam Yıllık toplam" fld="15" baseField="0" baseItem="3" numFmtId="10">
      <extLst>
        <ext xmlns:x14="http://schemas.microsoft.com/office/spreadsheetml/2009/9/main" uri="{E15A36E0-9728-4e99-A89B-3F7291B0FE68}">
          <x14:dataField pivotShowAs="percentOfParent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DD623E-0ECC-4775-9A3B-AA10766D91B8}" name="PivotTable48" cacheId="1" applyNumberFormats="0" applyBorderFormats="0" applyFontFormats="0" applyPatternFormats="0" applyAlignmentFormats="0" applyWidthHeightFormats="1" dataCaption="Değerler" updatedVersion="8" minRefreshableVersion="3" useAutoFormatting="1" colGrandTotals="0" itemPrintTitles="1" createdVersion="8" indent="0" outline="1" outlineData="1" multipleFieldFilters="0">
  <location ref="B206:D215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sd="0" x="1"/>
        <item sd="0" x="2"/>
        <item x="3"/>
        <item sd="0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9">
    <i>
      <x/>
    </i>
    <i r="1">
      <x/>
    </i>
    <i>
      <x v="1"/>
    </i>
    <i>
      <x v="2"/>
    </i>
    <i>
      <x v="3"/>
    </i>
    <i r="1">
      <x v="1"/>
    </i>
    <i r="1">
      <x v="2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">
    <format dxfId="55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54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EC8005-158C-4D0B-8E48-70D80100204A}" name="PivotTable1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J54:L62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57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5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2CDA79-02D6-4D53-818A-C6E8F9F38EEE}" name="PivotTable45" cacheId="3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E389:F396" firstHeaderRow="1" firstDataRow="1" firstDataCol="1"/>
  <pivotFields count="2">
    <pivotField axis="axisRow" showAll="0">
      <items count="31">
        <item h="1" x="4"/>
        <item h="1" x="1"/>
        <item h="1" x="29"/>
        <item h="1" x="8"/>
        <item x="16"/>
        <item h="1" x="13"/>
        <item h="1" x="15"/>
        <item x="26"/>
        <item h="1" x="23"/>
        <item h="1" x="3"/>
        <item h="1" x="18"/>
        <item h="1" x="28"/>
        <item h="1" x="12"/>
        <item h="1" x="10"/>
        <item h="1" x="22"/>
        <item h="1" x="11"/>
        <item h="1" x="27"/>
        <item x="5"/>
        <item x="2"/>
        <item h="1" x="0"/>
        <item h="1" x="9"/>
        <item h="1" x="19"/>
        <item x="24"/>
        <item h="1" x="14"/>
        <item x="20"/>
        <item h="1" x="7"/>
        <item h="1" x="25"/>
        <item h="1" x="17"/>
        <item h="1" x="21"/>
        <item h="1" x="6"/>
        <item t="default"/>
      </items>
    </pivotField>
    <pivotField dataField="1" showAll="0"/>
  </pivotFields>
  <rowFields count="1">
    <field x="0"/>
  </rowFields>
  <rowItems count="7">
    <i>
      <x v="4"/>
    </i>
    <i>
      <x v="7"/>
    </i>
    <i>
      <x v="17"/>
    </i>
    <i>
      <x v="18"/>
    </i>
    <i>
      <x v="22"/>
    </i>
    <i>
      <x v="24"/>
    </i>
    <i t="grand">
      <x/>
    </i>
  </rowItems>
  <colItems count="1">
    <i/>
  </colItems>
  <dataFields count="1">
    <dataField name="Toplam Sipariş adet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EB6853-BBDD-4C7E-9DC7-0A5A6827B7BC}" name="PivotTable9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F30:G34" firstHeaderRow="1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ak Yıllık toplam" fld="16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E53D71-8751-4D91-80DF-628D52292CEF}" name="PivotTable23" cacheId="1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compact="0" outline="1" outlineData="1" compactData="0" multipleFieldFilters="0">
  <location ref="G102:J110" firstHeaderRow="0" firstDataRow="1" firstDataCol="2"/>
  <pivotFields count="20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6">
        <item x="0"/>
        <item x="1"/>
        <item sd="0" x="2"/>
        <item sd="0" x="3"/>
        <item sd="0" x="4"/>
        <item t="default" sd="0"/>
      </items>
    </pivotField>
    <pivotField compact="0" showAll="0"/>
    <pivotField compact="0" subtotalTop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ubtotalTop="0" dragToRow="0" dragToCol="0" dragToPage="0" showAll="0" defaultSubtotal="0"/>
    <pivotField compact="0" subtotalTop="0" dragToRow="0" dragToCol="0" dragToPage="0" showAll="0" defaultSubtotal="0"/>
    <pivotField compact="0" subtotalTop="0" dragToRow="0" dragToCol="0" dragToPage="0" showAll="0" defaultSubtotal="0"/>
  </pivotFields>
  <rowFields count="2">
    <field x="1"/>
    <field x="0"/>
  </rowFields>
  <rowItems count="8">
    <i>
      <x/>
    </i>
    <i r="1">
      <x/>
    </i>
    <i>
      <x v="1"/>
    </i>
    <i r="1">
      <x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Yıllık Satış" fld="16" baseField="1" baseItem="0"/>
    <dataField name="Yıllık Satış %" fld="16" showDataAs="percentOfTotal" baseField="0" baseItem="0" numFmtId="10"/>
  </dataFields>
  <formats count="2">
    <format dxfId="59">
      <pivotArea collapsedLevelsAreSubtotals="1" fieldPosition="0">
        <references count="2">
          <reference field="0" count="1">
            <x v="1"/>
          </reference>
          <reference field="1" count="1" selected="0">
            <x v="2"/>
          </reference>
        </references>
      </pivotArea>
    </format>
    <format dxfId="5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ilimleyici_Müşteriler" xr10:uid="{9C49B866-EDCD-4EAE-A3DD-6B89E1BB16C0}" sourceName="Müşteriler">
  <pivotTables>
    <pivotTable tabId="1" name="PivotTable12"/>
    <pivotTable tabId="1" name="PivotTable14"/>
    <pivotTable tabId="1" name="PivotTable15"/>
    <pivotTable tabId="1" name="PivotTable16"/>
    <pivotTable tabId="1" name="PivotTable17"/>
    <pivotTable tabId="1" name="PivotTable18"/>
    <pivotTable tabId="1" name="PivotTable19"/>
    <pivotTable tabId="1" name="PivotTable20"/>
    <pivotTable tabId="1" name="PivotTable21"/>
    <pivotTable tabId="1" name="PivotTable22"/>
    <pivotTable tabId="1" name="PivotTable23"/>
    <pivotTable tabId="1" name="PivotTable24"/>
    <pivotTable tabId="1" name="PivotTable25"/>
    <pivotTable tabId="1" name="PivotTable26"/>
    <pivotTable tabId="1" name="PivotTable27"/>
    <pivotTable tabId="1" name="PivotTable30"/>
    <pivotTable tabId="1" name="PivotTable31"/>
    <pivotTable tabId="1" name="PivotTable1"/>
    <pivotTable tabId="1" name="PivotTable5"/>
    <pivotTable tabId="1" name="PivotTable11"/>
    <pivotTable tabId="1" name="PivotTable28"/>
    <pivotTable tabId="1" name="PivotTable29"/>
    <pivotTable tabId="1" name="PivotTable32"/>
    <pivotTable tabId="1" name="PivotTable48"/>
    <pivotTable tabId="1" name="PivotTable49"/>
    <pivotTable tabId="1" name="PivotTable50"/>
  </pivotTables>
  <data>
    <tabular pivotCacheId="885180166">
      <items count="5">
        <i x="0" s="1"/>
        <i x="1" s="1"/>
        <i x="2" s="1"/>
        <i x="3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ilimleyici_Kategoriler" xr10:uid="{D36E7728-C98B-439A-AAFE-A61265A5CA55}" sourceName="Kategoriler">
  <pivotTables>
    <pivotTable tabId="1" name="PivotTable1"/>
  </pivotTables>
  <data>
    <tabular pivotCacheId="885180166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üşteriler" xr10:uid="{5935EE33-5F77-417C-8641-744CB8E7364E}" cache="Dilimleyici_Müşteriler" caption="Müşteriler" rowHeight="241300"/>
  <slicer name="Müşteriler 1" xr10:uid="{1F236F18-AFEF-4976-B0F1-96BAF86BAE85}" cache="Dilimleyici_Müşteriler" caption="Müşteriler" rowHeight="241300"/>
  <slicer name="Kategoriler" xr10:uid="{17AF9731-D872-45C5-9A13-77097F1F5D1A}" cache="Dilimleyici_Kategoriler" caption="Kategoril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180CFC-551C-4C0D-8919-A3C5F18119FB}" name="AylıkSatış" displayName="AylıkSatış" ref="B1:R26" totalsRowShown="0" headerRowDxfId="51" dataDxfId="49" headerRowBorderDxfId="50">
  <autoFilter ref="B1:R26" xr:uid="{C2180CFC-551C-4C0D-8919-A3C5F18119FB}"/>
  <sortState xmlns:xlrd2="http://schemas.microsoft.com/office/spreadsheetml/2017/richdata2" ref="B2:R10">
    <sortCondition ref="R1:R26"/>
  </sortState>
  <tableColumns count="17">
    <tableColumn id="1" xr3:uid="{60E6633B-83F9-4A3C-B360-E3207C796B68}" name="Kategoriler" dataDxfId="48"/>
    <tableColumn id="16" xr3:uid="{B385D85B-377A-43C6-B0B2-424B915A467D}" name="Müşteriler" dataDxfId="47"/>
    <tableColumn id="2" xr3:uid="{5FC60B70-2BEF-4740-A6EF-52503973C449}" name="Ürünler" dataDxfId="46"/>
    <tableColumn id="17" xr3:uid="{2838C0D0-4BC9-44F9-B4A6-5914F858CD18}" name="Sipariş adeti" dataDxfId="45"/>
    <tableColumn id="3" xr3:uid="{D5720D94-D648-451B-8877-751CCE008F67}" name="Ocak" dataDxfId="44"/>
    <tableColumn id="4" xr3:uid="{03A8FADE-B8AF-463B-B21F-36E66F426D4F}" name="Şubat" dataDxfId="43"/>
    <tableColumn id="5" xr3:uid="{DE154EF8-92F4-47C6-9968-3A141C0B4E37}" name="Mart" dataDxfId="42"/>
    <tableColumn id="6" xr3:uid="{1012AD16-F9F0-47F6-A846-1803E1C09BAE}" name="Nisan" dataDxfId="41"/>
    <tableColumn id="7" xr3:uid="{2FABEE97-33B3-4C1C-BB8F-8084DA752E66}" name="Mayıs" dataDxfId="40"/>
    <tableColumn id="8" xr3:uid="{9B19AC46-1637-4F89-A261-F3E6EA963102}" name="Haziran" dataDxfId="39"/>
    <tableColumn id="9" xr3:uid="{0154F470-FF55-4A37-BF71-211E0887C1A1}" name="Temmuz" dataDxfId="38"/>
    <tableColumn id="10" xr3:uid="{AAEF0090-7147-4018-9258-ABA1C182A359}" name="Ağustos" dataDxfId="37"/>
    <tableColumn id="11" xr3:uid="{5180FAC5-CB80-4788-AD97-8253445FCCCC}" name="Eylül" dataDxfId="36"/>
    <tableColumn id="12" xr3:uid="{6C0B7734-897B-4E39-AC3A-2011414028E8}" name="Ekim" dataDxfId="35"/>
    <tableColumn id="13" xr3:uid="{C145E94A-518C-4663-9707-8612459A29DD}" name="Kasım" dataDxfId="34"/>
    <tableColumn id="14" xr3:uid="{DA4C94AE-7B5C-4D62-AA3B-98BFD14B125A}" name="Aralık" dataDxfId="33"/>
    <tableColumn id="15" xr3:uid="{869B1840-E1AE-4833-B725-EDCFE85C48C8}" name="Yıllık toplam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56CD83-F359-4905-B9DB-A94ED7612ACC}" name="Tablo4" displayName="Tablo4" ref="B255:C330" totalsRowShown="0" headerRowDxfId="31" tableBorderDxfId="30">
  <autoFilter ref="B255:C330" xr:uid="{8A56CD83-F359-4905-B9DB-A94ED7612ACC}"/>
  <tableColumns count="2">
    <tableColumn id="1" xr3:uid="{62C559CB-7361-409C-86A2-36BF04D5F4AD}" name="Tarih" dataDxfId="29"/>
    <tableColumn id="2" xr3:uid="{1122019A-5FCA-4997-9B2C-B3F9F303C39C}" name="Satış adet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9D4336-12DE-4247-8B78-C6E2601B0C5A}" name="Ankara" displayName="Ankara" ref="B352:D366" totalsRowShown="0" headerRowDxfId="27" dataDxfId="26">
  <autoFilter ref="B352:D366" xr:uid="{BB9D4336-12DE-4247-8B78-C6E2601B0C5A}"/>
  <tableColumns count="3">
    <tableColumn id="1" xr3:uid="{5ADB75D6-7D43-47C4-8BAC-0FDB2E0474BE}" name="İl" dataDxfId="25"/>
    <tableColumn id="2" xr3:uid="{AE166920-9DF7-45E2-A601-B950E228BF7E}" name="Ürün" dataDxfId="24"/>
    <tableColumn id="3" xr3:uid="{8208A38F-3A94-4F53-A8FC-4D9BE2792C7E}" name="Satış adeti" dataDxfId="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5E80DE0-F74B-4D19-8467-769DA4DF299D}" name="İstanbul" displayName="İstanbul" ref="F352:H366" totalsRowShown="0" headerRowDxfId="22" dataDxfId="21">
  <autoFilter ref="F352:H366" xr:uid="{D5E80DE0-F74B-4D19-8467-769DA4DF299D}"/>
  <tableColumns count="3">
    <tableColumn id="1" xr3:uid="{E4DFD25F-E841-4BF6-854B-F358F96AA33F}" name="İl" dataDxfId="20"/>
    <tableColumn id="2" xr3:uid="{568241A2-11AE-4C74-B0CE-94618B6838FA}" name="Ürün" dataDxfId="19"/>
    <tableColumn id="3" xr3:uid="{13880BBF-EABA-4799-9D32-58ADC0601D50}" name="Satış adeti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F734998-C968-4298-B0B1-E8461052F66C}" name="İzmir" displayName="İzmir" ref="B369:D383" totalsRowShown="0" headerRowDxfId="17" dataDxfId="16">
  <autoFilter ref="B369:D383" xr:uid="{BF734998-C968-4298-B0B1-E8461052F66C}"/>
  <tableColumns count="3">
    <tableColumn id="1" xr3:uid="{A9BC0C17-7DBA-4FCD-B564-56209A3774C4}" name="İl" dataDxfId="15"/>
    <tableColumn id="2" xr3:uid="{A1EE6FF4-4510-403E-9079-8C51034EB199}" name="Ürün" dataDxfId="14"/>
    <tableColumn id="3" xr3:uid="{B4A1A954-B009-4156-AC1A-BB2CCEB152C7}" name="Satış adeti" dataDxfId="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108BF4C-DFB9-451F-A1DA-7D83E4BC1241}" name="Bursa" displayName="Bursa" ref="F369:H383" totalsRowShown="0" headerRowDxfId="12" dataDxfId="11">
  <autoFilter ref="F369:H383" xr:uid="{D108BF4C-DFB9-451F-A1DA-7D83E4BC1241}"/>
  <tableColumns count="3">
    <tableColumn id="1" xr3:uid="{C725F95E-F976-439F-9370-1944C1DF4B76}" name="İl" dataDxfId="10"/>
    <tableColumn id="2" xr3:uid="{080E9E98-E308-4F0F-A940-A6F8763FD161}" name="Ürün" dataDxfId="9"/>
    <tableColumn id="3" xr3:uid="{A53E5E9A-F8EC-4940-95F9-E204052918A0}" name="Satış adeti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16C899D-5618-4F8F-9272-643E24A16D93}" name="Tablo10" displayName="Tablo10" ref="B388:C418" totalsRowShown="0" headerRowDxfId="7" headerRowBorderDxfId="6" tableBorderDxfId="5">
  <autoFilter ref="B388:C418" xr:uid="{216C899D-5618-4F8F-9272-643E24A16D93}"/>
  <tableColumns count="2">
    <tableColumn id="1" xr3:uid="{304195E4-BE22-4E00-8AF8-7FEA23500BA4}" name="Müşteriler"/>
    <tableColumn id="2" xr3:uid="{17BC69BD-D3F6-43B2-A02F-2A416D52BA01}" name="Sipariş adeti" dataDxfId="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C23FAD-995D-4C7B-90BB-DDCB48F3C14C}" name="Tablo103" displayName="Tablo103" ref="B423:D448" totalsRowShown="0" headerRowDxfId="3" headerRowBorderDxfId="1" tableBorderDxfId="2">
  <autoFilter ref="B423:D448" xr:uid="{48C23FAD-995D-4C7B-90BB-DDCB48F3C14C}"/>
  <sortState xmlns:xlrd2="http://schemas.microsoft.com/office/spreadsheetml/2017/richdata2" ref="B424:D454">
    <sortCondition ref="C423:C454"/>
  </sortState>
  <tableColumns count="3">
    <tableColumn id="1" xr3:uid="{4658ADF0-8208-40C8-835D-7B15690ECB70}" name="Müşteriler"/>
    <tableColumn id="3" xr3:uid="{F18B0C3A-7D60-4A50-A79D-5877CA6A81F5}" name="Meslek"/>
    <tableColumn id="2" xr3:uid="{8A551877-D104-4B4C-A299-FDECD68B85BB}" name="Maaş Tutarı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YerelZamanÇizelgesi_Tarih" xr10:uid="{8E487665-CA70-409F-B7BA-6737AF4223B9}" sourceName="Tarih">
  <pivotTables>
    <pivotTable tabId="1" name="PivotTable47"/>
  </pivotTables>
  <state minimalRefreshVersion="6" lastRefreshVersion="6" pivotCacheId="679171954" filterType="dateBetween">
    <selection startDate="2023-04-01T00:00:00" endDate="2023-04-30T00:00:00"/>
    <bounds startDate="2023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Tarih" xr10:uid="{EE58AB70-99BD-4D0D-8520-153FD30C9029}" cache="YerelZamanÇizelgesi_Tarih" caption="Tarih" level="2" selectionLevel="2" scrollPosition="2023-01-01T00:00:00"/>
</timeline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drawing" Target="../drawings/drawing1.xml"/><Relationship Id="rId47" Type="http://schemas.openxmlformats.org/officeDocument/2006/relationships/table" Target="../tables/table5.xml"/><Relationship Id="rId50" Type="http://schemas.openxmlformats.org/officeDocument/2006/relationships/table" Target="../tables/table8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table" Target="../tables/table4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table" Target="../tables/table3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table" Target="../tables/table7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table" Target="../tables/table2.xml"/><Relationship Id="rId52" Type="http://schemas.microsoft.com/office/2011/relationships/timeline" Target="../timelines/timeline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table" Target="../tables/table1.xml"/><Relationship Id="rId48" Type="http://schemas.openxmlformats.org/officeDocument/2006/relationships/table" Target="../tables/table6.xml"/><Relationship Id="rId8" Type="http://schemas.openxmlformats.org/officeDocument/2006/relationships/pivotTable" Target="../pivotTables/pivotTable8.xml"/><Relationship Id="rId51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48"/>
  <sheetViews>
    <sheetView tabSelected="1" topLeftCell="A422" zoomScale="115" zoomScaleNormal="115" workbookViewId="0">
      <selection activeCell="G442" sqref="G442"/>
    </sheetView>
  </sheetViews>
  <sheetFormatPr defaultRowHeight="15" x14ac:dyDescent="0.25"/>
  <cols>
    <col min="2" max="2" width="16" bestFit="1" customWidth="1"/>
    <col min="3" max="3" width="10" bestFit="1" customWidth="1"/>
    <col min="4" max="4" width="12" bestFit="1" customWidth="1"/>
    <col min="5" max="6" width="16" bestFit="1" customWidth="1"/>
    <col min="7" max="7" width="18.5703125" bestFit="1" customWidth="1"/>
    <col min="8" max="9" width="12" bestFit="1" customWidth="1"/>
    <col min="10" max="10" width="16" bestFit="1" customWidth="1"/>
    <col min="11" max="11" width="10" bestFit="1" customWidth="1"/>
    <col min="12" max="12" width="19.42578125" bestFit="1" customWidth="1"/>
    <col min="13" max="13" width="20.42578125" bestFit="1" customWidth="1"/>
    <col min="14" max="14" width="10" bestFit="1" customWidth="1"/>
    <col min="15" max="15" width="12" bestFit="1" customWidth="1"/>
    <col min="16" max="16" width="10" bestFit="1" customWidth="1"/>
    <col min="17" max="17" width="16" bestFit="1" customWidth="1"/>
    <col min="18" max="18" width="10" bestFit="1" customWidth="1"/>
    <col min="19" max="19" width="12" bestFit="1" customWidth="1"/>
    <col min="20" max="20" width="10" bestFit="1" customWidth="1"/>
    <col min="21" max="21" width="12" bestFit="1" customWidth="1"/>
    <col min="22" max="22" width="13.5703125" bestFit="1" customWidth="1"/>
    <col min="23" max="23" width="14.140625" bestFit="1" customWidth="1"/>
    <col min="24" max="24" width="10.140625" bestFit="1" customWidth="1"/>
    <col min="25" max="25" width="14.140625" bestFit="1" customWidth="1"/>
    <col min="26" max="26" width="13.5703125" bestFit="1" customWidth="1"/>
    <col min="27" max="31" width="7.85546875" bestFit="1" customWidth="1"/>
    <col min="32" max="32" width="6.85546875" bestFit="1" customWidth="1"/>
    <col min="33" max="38" width="7.85546875" bestFit="1" customWidth="1"/>
    <col min="39" max="45" width="6.85546875" bestFit="1" customWidth="1"/>
    <col min="46" max="46" width="13.5703125" bestFit="1" customWidth="1"/>
  </cols>
  <sheetData>
    <row r="1" spans="2:18" x14ac:dyDescent="0.25">
      <c r="B1" s="4" t="s">
        <v>41</v>
      </c>
      <c r="C1" s="4" t="s">
        <v>50</v>
      </c>
      <c r="D1" s="4" t="s">
        <v>40</v>
      </c>
      <c r="E1" s="4" t="s">
        <v>91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44</v>
      </c>
    </row>
    <row r="2" spans="2:18" x14ac:dyDescent="0.25">
      <c r="B2" s="5" t="s">
        <v>0</v>
      </c>
      <c r="C2" s="5" t="s">
        <v>51</v>
      </c>
      <c r="D2" s="5" t="s">
        <v>9</v>
      </c>
      <c r="E2" s="5">
        <v>12</v>
      </c>
      <c r="F2" s="5">
        <v>627</v>
      </c>
      <c r="G2" s="5">
        <v>748</v>
      </c>
      <c r="H2" s="5">
        <v>819</v>
      </c>
      <c r="I2" s="5">
        <v>739</v>
      </c>
      <c r="J2" s="5">
        <v>706</v>
      </c>
      <c r="K2" s="5">
        <v>1454</v>
      </c>
      <c r="L2" s="5">
        <v>772</v>
      </c>
      <c r="M2" s="5">
        <v>672</v>
      </c>
      <c r="N2" s="5">
        <v>1435</v>
      </c>
      <c r="O2" s="5">
        <v>1308</v>
      </c>
      <c r="P2" s="5">
        <v>618</v>
      </c>
      <c r="Q2" s="5">
        <v>945</v>
      </c>
      <c r="R2" s="5">
        <v>10843</v>
      </c>
    </row>
    <row r="3" spans="2:18" x14ac:dyDescent="0.25">
      <c r="B3" s="5" t="s">
        <v>0</v>
      </c>
      <c r="C3" s="5" t="s">
        <v>53</v>
      </c>
      <c r="D3" s="5" t="s">
        <v>5</v>
      </c>
      <c r="E3" s="5">
        <v>23</v>
      </c>
      <c r="F3" s="5">
        <v>531</v>
      </c>
      <c r="G3" s="5">
        <v>675</v>
      </c>
      <c r="H3" s="5">
        <v>916</v>
      </c>
      <c r="I3" s="5">
        <v>1146</v>
      </c>
      <c r="J3" s="5">
        <v>603</v>
      </c>
      <c r="K3" s="5">
        <v>971</v>
      </c>
      <c r="L3" s="5">
        <v>641</v>
      </c>
      <c r="M3" s="5">
        <v>1243</v>
      </c>
      <c r="N3" s="5">
        <v>1210</v>
      </c>
      <c r="O3" s="5">
        <v>849</v>
      </c>
      <c r="P3" s="5">
        <v>1127</v>
      </c>
      <c r="Q3" s="5">
        <v>1279</v>
      </c>
      <c r="R3" s="5">
        <v>11191</v>
      </c>
    </row>
    <row r="4" spans="2:18" x14ac:dyDescent="0.25">
      <c r="B4" s="5" t="s">
        <v>0</v>
      </c>
      <c r="C4" s="5" t="s">
        <v>53</v>
      </c>
      <c r="D4" s="5" t="s">
        <v>7</v>
      </c>
      <c r="E4" s="5">
        <v>4</v>
      </c>
      <c r="F4" s="5">
        <v>597</v>
      </c>
      <c r="G4" s="5">
        <v>688</v>
      </c>
      <c r="H4" s="5">
        <v>634</v>
      </c>
      <c r="I4" s="5">
        <v>1479</v>
      </c>
      <c r="J4" s="5">
        <v>1465</v>
      </c>
      <c r="K4" s="5">
        <v>1326</v>
      </c>
      <c r="L4" s="5">
        <v>1328</v>
      </c>
      <c r="M4" s="5">
        <v>734</v>
      </c>
      <c r="N4" s="5">
        <v>1051</v>
      </c>
      <c r="O4" s="5">
        <v>585</v>
      </c>
      <c r="P4" s="5">
        <v>1115</v>
      </c>
      <c r="Q4" s="5">
        <v>555</v>
      </c>
      <c r="R4" s="5">
        <v>11557</v>
      </c>
    </row>
    <row r="5" spans="2:18" x14ac:dyDescent="0.25">
      <c r="B5" s="5" t="s">
        <v>0</v>
      </c>
      <c r="C5" s="5" t="s">
        <v>51</v>
      </c>
      <c r="D5" s="5" t="s">
        <v>10</v>
      </c>
      <c r="E5" s="5">
        <v>23</v>
      </c>
      <c r="F5" s="5">
        <v>946</v>
      </c>
      <c r="G5" s="5">
        <v>832</v>
      </c>
      <c r="H5" s="5">
        <v>1026</v>
      </c>
      <c r="I5" s="5">
        <v>947</v>
      </c>
      <c r="J5" s="5">
        <v>682</v>
      </c>
      <c r="K5" s="5">
        <v>1230</v>
      </c>
      <c r="L5" s="5">
        <v>820</v>
      </c>
      <c r="M5" s="5">
        <v>947</v>
      </c>
      <c r="N5" s="5">
        <v>853</v>
      </c>
      <c r="O5" s="5">
        <v>822</v>
      </c>
      <c r="P5" s="5">
        <v>1122</v>
      </c>
      <c r="Q5" s="5">
        <v>1496</v>
      </c>
      <c r="R5" s="5">
        <v>11723</v>
      </c>
    </row>
    <row r="6" spans="2:18" x14ac:dyDescent="0.25">
      <c r="B6" s="5" t="s">
        <v>0</v>
      </c>
      <c r="C6" s="5" t="s">
        <v>53</v>
      </c>
      <c r="D6" s="5" t="s">
        <v>6</v>
      </c>
      <c r="E6" s="5">
        <v>18</v>
      </c>
      <c r="F6" s="5">
        <v>781</v>
      </c>
      <c r="G6" s="5">
        <v>597</v>
      </c>
      <c r="H6" s="5">
        <v>666</v>
      </c>
      <c r="I6" s="5">
        <v>970</v>
      </c>
      <c r="J6" s="5">
        <v>1486</v>
      </c>
      <c r="K6" s="5">
        <v>1286</v>
      </c>
      <c r="L6" s="5">
        <v>1089</v>
      </c>
      <c r="M6" s="5">
        <v>1237</v>
      </c>
      <c r="N6" s="5">
        <v>694</v>
      </c>
      <c r="O6" s="5">
        <v>1088</v>
      </c>
      <c r="P6" s="5">
        <v>799</v>
      </c>
      <c r="Q6" s="5">
        <v>1096</v>
      </c>
      <c r="R6" s="5">
        <v>11789</v>
      </c>
    </row>
    <row r="7" spans="2:18" x14ac:dyDescent="0.25">
      <c r="B7" s="5" t="s">
        <v>0</v>
      </c>
      <c r="C7" s="5" t="s">
        <v>51</v>
      </c>
      <c r="D7" s="5" t="s">
        <v>3</v>
      </c>
      <c r="E7" s="5">
        <v>5</v>
      </c>
      <c r="F7" s="5">
        <v>982</v>
      </c>
      <c r="G7" s="5">
        <v>1295</v>
      </c>
      <c r="H7" s="5">
        <v>1361</v>
      </c>
      <c r="I7" s="5">
        <v>1419</v>
      </c>
      <c r="J7" s="5">
        <v>1137</v>
      </c>
      <c r="K7" s="5">
        <v>813</v>
      </c>
      <c r="L7" s="5">
        <v>1495</v>
      </c>
      <c r="M7" s="5">
        <v>1003</v>
      </c>
      <c r="N7" s="5">
        <v>1053</v>
      </c>
      <c r="O7" s="5">
        <v>629</v>
      </c>
      <c r="P7" s="5">
        <v>983</v>
      </c>
      <c r="Q7" s="5">
        <v>763</v>
      </c>
      <c r="R7" s="5">
        <v>12933</v>
      </c>
    </row>
    <row r="8" spans="2:18" x14ac:dyDescent="0.25">
      <c r="B8" s="5" t="s">
        <v>0</v>
      </c>
      <c r="C8" s="5" t="s">
        <v>53</v>
      </c>
      <c r="D8" s="5" t="s">
        <v>8</v>
      </c>
      <c r="E8" s="5">
        <v>24</v>
      </c>
      <c r="F8" s="5">
        <v>534</v>
      </c>
      <c r="G8" s="5">
        <v>1334</v>
      </c>
      <c r="H8" s="5">
        <v>609</v>
      </c>
      <c r="I8" s="5">
        <v>1091</v>
      </c>
      <c r="J8" s="5">
        <v>897</v>
      </c>
      <c r="K8" s="5">
        <v>1002</v>
      </c>
      <c r="L8" s="5">
        <v>1380</v>
      </c>
      <c r="M8" s="5">
        <v>1357</v>
      </c>
      <c r="N8" s="5">
        <v>1220</v>
      </c>
      <c r="O8" s="5">
        <v>919</v>
      </c>
      <c r="P8" s="5">
        <v>1433</v>
      </c>
      <c r="Q8" s="5">
        <v>1181</v>
      </c>
      <c r="R8" s="5">
        <v>12957</v>
      </c>
    </row>
    <row r="9" spans="2:18" x14ac:dyDescent="0.25">
      <c r="B9" s="5" t="s">
        <v>0</v>
      </c>
      <c r="C9" s="5" t="s">
        <v>51</v>
      </c>
      <c r="D9" s="5" t="s">
        <v>11</v>
      </c>
      <c r="E9" s="5">
        <v>9</v>
      </c>
      <c r="F9" s="5">
        <v>911</v>
      </c>
      <c r="G9" s="5">
        <v>1104</v>
      </c>
      <c r="H9" s="5">
        <v>539</v>
      </c>
      <c r="I9" s="5">
        <v>931</v>
      </c>
      <c r="J9" s="5">
        <v>1300</v>
      </c>
      <c r="K9" s="5">
        <v>1372</v>
      </c>
      <c r="L9" s="5">
        <v>755</v>
      </c>
      <c r="M9" s="5">
        <v>1373</v>
      </c>
      <c r="N9" s="5">
        <v>1060</v>
      </c>
      <c r="O9" s="5">
        <v>1483</v>
      </c>
      <c r="P9" s="5">
        <v>1129</v>
      </c>
      <c r="Q9" s="5">
        <v>1177</v>
      </c>
      <c r="R9" s="5">
        <v>13134</v>
      </c>
    </row>
    <row r="10" spans="2:18" x14ac:dyDescent="0.25">
      <c r="B10" s="5" t="s">
        <v>0</v>
      </c>
      <c r="C10" s="5" t="s">
        <v>51</v>
      </c>
      <c r="D10" s="5" t="s">
        <v>4</v>
      </c>
      <c r="E10" s="5">
        <v>1</v>
      </c>
      <c r="F10" s="5">
        <v>834</v>
      </c>
      <c r="G10" s="5">
        <v>1379</v>
      </c>
      <c r="H10" s="5">
        <v>1463</v>
      </c>
      <c r="I10" s="5">
        <v>1433</v>
      </c>
      <c r="J10" s="5">
        <v>1204</v>
      </c>
      <c r="K10" s="5">
        <v>1092</v>
      </c>
      <c r="L10" s="5">
        <v>1204</v>
      </c>
      <c r="M10" s="5">
        <v>541</v>
      </c>
      <c r="N10" s="5">
        <v>1121</v>
      </c>
      <c r="O10" s="5">
        <v>585</v>
      </c>
      <c r="P10" s="5">
        <v>1253</v>
      </c>
      <c r="Q10" s="5">
        <v>1378</v>
      </c>
      <c r="R10" s="5">
        <v>13487</v>
      </c>
    </row>
    <row r="11" spans="2:18" x14ac:dyDescent="0.25">
      <c r="B11" s="5" t="s">
        <v>1</v>
      </c>
      <c r="C11" s="5" t="s">
        <v>54</v>
      </c>
      <c r="D11" s="5" t="s">
        <v>12</v>
      </c>
      <c r="E11" s="5">
        <v>31</v>
      </c>
      <c r="F11" s="5">
        <v>754</v>
      </c>
      <c r="G11" s="5">
        <v>1384</v>
      </c>
      <c r="H11" s="5">
        <v>1332</v>
      </c>
      <c r="I11" s="5">
        <v>998</v>
      </c>
      <c r="J11" s="5">
        <v>639</v>
      </c>
      <c r="K11" s="5">
        <v>1310</v>
      </c>
      <c r="L11" s="5">
        <v>1428</v>
      </c>
      <c r="M11" s="5">
        <v>1242</v>
      </c>
      <c r="N11" s="5">
        <v>1179</v>
      </c>
      <c r="O11" s="5">
        <v>704</v>
      </c>
      <c r="P11" s="5">
        <v>1259</v>
      </c>
      <c r="Q11" s="5">
        <v>1245</v>
      </c>
      <c r="R11" s="5">
        <v>13474</v>
      </c>
    </row>
    <row r="12" spans="2:18" x14ac:dyDescent="0.25">
      <c r="B12" s="5" t="s">
        <v>1</v>
      </c>
      <c r="C12" s="5" t="s">
        <v>54</v>
      </c>
      <c r="D12" s="5" t="s">
        <v>13</v>
      </c>
      <c r="E12" s="5">
        <v>26</v>
      </c>
      <c r="F12" s="5">
        <v>1124</v>
      </c>
      <c r="G12" s="5">
        <v>657</v>
      </c>
      <c r="H12" s="5">
        <v>1053</v>
      </c>
      <c r="I12" s="5">
        <v>1412</v>
      </c>
      <c r="J12" s="5">
        <v>1452</v>
      </c>
      <c r="K12" s="5">
        <v>1219</v>
      </c>
      <c r="L12" s="5">
        <v>778</v>
      </c>
      <c r="M12" s="5">
        <v>1089</v>
      </c>
      <c r="N12" s="5">
        <v>778</v>
      </c>
      <c r="O12" s="5">
        <v>1445</v>
      </c>
      <c r="P12" s="5">
        <v>695</v>
      </c>
      <c r="Q12" s="5">
        <v>1112</v>
      </c>
      <c r="R12" s="5">
        <v>12814</v>
      </c>
    </row>
    <row r="13" spans="2:18" x14ac:dyDescent="0.25">
      <c r="B13" s="5" t="s">
        <v>1</v>
      </c>
      <c r="C13" s="5" t="s">
        <v>54</v>
      </c>
      <c r="D13" s="5" t="s">
        <v>14</v>
      </c>
      <c r="E13" s="5">
        <v>28</v>
      </c>
      <c r="F13" s="5">
        <v>1362</v>
      </c>
      <c r="G13" s="5">
        <v>1095</v>
      </c>
      <c r="H13" s="5">
        <v>685</v>
      </c>
      <c r="I13" s="5">
        <v>1030</v>
      </c>
      <c r="J13" s="5">
        <v>773</v>
      </c>
      <c r="K13" s="5">
        <v>1029</v>
      </c>
      <c r="L13" s="5">
        <v>554</v>
      </c>
      <c r="M13" s="5">
        <v>1167</v>
      </c>
      <c r="N13" s="5">
        <v>1191</v>
      </c>
      <c r="O13" s="5">
        <v>1089</v>
      </c>
      <c r="P13" s="5">
        <v>1006</v>
      </c>
      <c r="Q13" s="5">
        <v>752</v>
      </c>
      <c r="R13" s="5">
        <v>11733</v>
      </c>
    </row>
    <row r="14" spans="2:18" x14ac:dyDescent="0.25">
      <c r="B14" s="5" t="s">
        <v>1</v>
      </c>
      <c r="C14" s="5" t="s">
        <v>54</v>
      </c>
      <c r="D14" s="5" t="s">
        <v>15</v>
      </c>
      <c r="E14" s="5">
        <v>27</v>
      </c>
      <c r="F14" s="5">
        <v>1167</v>
      </c>
      <c r="G14" s="5">
        <v>989</v>
      </c>
      <c r="H14" s="5">
        <v>1457</v>
      </c>
      <c r="I14" s="5">
        <v>944</v>
      </c>
      <c r="J14" s="5">
        <v>1198</v>
      </c>
      <c r="K14" s="5">
        <v>887</v>
      </c>
      <c r="L14" s="5">
        <v>684</v>
      </c>
      <c r="M14" s="5">
        <v>1304</v>
      </c>
      <c r="N14" s="5">
        <v>1453</v>
      </c>
      <c r="O14" s="5">
        <v>1442</v>
      </c>
      <c r="P14" s="5">
        <v>1012</v>
      </c>
      <c r="Q14" s="5">
        <v>1129</v>
      </c>
      <c r="R14" s="5">
        <v>13666</v>
      </c>
    </row>
    <row r="15" spans="2:18" x14ac:dyDescent="0.25">
      <c r="B15" s="5" t="s">
        <v>1</v>
      </c>
      <c r="C15" s="5" t="s">
        <v>54</v>
      </c>
      <c r="D15" s="5" t="s">
        <v>16</v>
      </c>
      <c r="E15" s="5">
        <v>5</v>
      </c>
      <c r="F15" s="5">
        <v>1452</v>
      </c>
      <c r="G15" s="5">
        <v>688</v>
      </c>
      <c r="H15" s="5">
        <v>1097</v>
      </c>
      <c r="I15" s="5">
        <v>1294</v>
      </c>
      <c r="J15" s="5">
        <v>599</v>
      </c>
      <c r="K15" s="5">
        <v>1140</v>
      </c>
      <c r="L15" s="5">
        <v>1000</v>
      </c>
      <c r="M15" s="5">
        <v>1343</v>
      </c>
      <c r="N15" s="5">
        <v>1152</v>
      </c>
      <c r="O15" s="5">
        <v>1466</v>
      </c>
      <c r="P15" s="5">
        <v>1037</v>
      </c>
      <c r="Q15" s="5">
        <v>890</v>
      </c>
      <c r="R15" s="5">
        <v>13158</v>
      </c>
    </row>
    <row r="16" spans="2:18" x14ac:dyDescent="0.25">
      <c r="B16" s="5" t="s">
        <v>1</v>
      </c>
      <c r="C16" s="5" t="s">
        <v>55</v>
      </c>
      <c r="D16" s="5" t="s">
        <v>17</v>
      </c>
      <c r="E16" s="5">
        <v>30</v>
      </c>
      <c r="F16" s="5">
        <v>813</v>
      </c>
      <c r="G16" s="5">
        <v>1152</v>
      </c>
      <c r="H16" s="5">
        <v>571</v>
      </c>
      <c r="I16" s="5">
        <v>1403</v>
      </c>
      <c r="J16" s="5">
        <v>781</v>
      </c>
      <c r="K16" s="5">
        <v>668</v>
      </c>
      <c r="L16" s="5">
        <v>1328</v>
      </c>
      <c r="M16" s="5">
        <v>908</v>
      </c>
      <c r="N16" s="5">
        <v>1374</v>
      </c>
      <c r="O16" s="5">
        <v>536</v>
      </c>
      <c r="P16" s="5">
        <v>1296</v>
      </c>
      <c r="Q16" s="5">
        <v>1087</v>
      </c>
      <c r="R16" s="5">
        <v>11917</v>
      </c>
    </row>
    <row r="17" spans="2:18" x14ac:dyDescent="0.25">
      <c r="B17" s="5" t="s">
        <v>1</v>
      </c>
      <c r="C17" s="5" t="s">
        <v>55</v>
      </c>
      <c r="D17" s="5" t="s">
        <v>18</v>
      </c>
      <c r="E17" s="5">
        <v>21</v>
      </c>
      <c r="F17" s="5">
        <v>691</v>
      </c>
      <c r="G17" s="5">
        <v>1051</v>
      </c>
      <c r="H17" s="5">
        <v>662</v>
      </c>
      <c r="I17" s="5">
        <v>788</v>
      </c>
      <c r="J17" s="5">
        <v>873</v>
      </c>
      <c r="K17" s="5">
        <v>1250</v>
      </c>
      <c r="L17" s="5">
        <v>570</v>
      </c>
      <c r="M17" s="5">
        <v>696</v>
      </c>
      <c r="N17" s="5">
        <v>1269</v>
      </c>
      <c r="O17" s="5">
        <v>1104</v>
      </c>
      <c r="P17" s="5">
        <v>681</v>
      </c>
      <c r="Q17" s="5">
        <v>724</v>
      </c>
      <c r="R17" s="5">
        <v>10359</v>
      </c>
    </row>
    <row r="18" spans="2:18" x14ac:dyDescent="0.25">
      <c r="B18" s="5" t="s">
        <v>1</v>
      </c>
      <c r="C18" s="5" t="s">
        <v>55</v>
      </c>
      <c r="D18" s="5" t="s">
        <v>19</v>
      </c>
      <c r="E18" s="5">
        <v>31</v>
      </c>
      <c r="F18" s="5">
        <v>827</v>
      </c>
      <c r="G18" s="5">
        <v>1316</v>
      </c>
      <c r="H18" s="5">
        <v>1303</v>
      </c>
      <c r="I18" s="5">
        <v>1498</v>
      </c>
      <c r="J18" s="5">
        <v>1277</v>
      </c>
      <c r="K18" s="5">
        <v>817</v>
      </c>
      <c r="L18" s="5">
        <v>1055</v>
      </c>
      <c r="M18" s="5">
        <v>685</v>
      </c>
      <c r="N18" s="5">
        <v>1478</v>
      </c>
      <c r="O18" s="5">
        <v>663</v>
      </c>
      <c r="P18" s="5">
        <v>1073</v>
      </c>
      <c r="Q18" s="5">
        <v>1112</v>
      </c>
      <c r="R18" s="5">
        <v>13104</v>
      </c>
    </row>
    <row r="19" spans="2:18" x14ac:dyDescent="0.25">
      <c r="B19" s="5" t="s">
        <v>1</v>
      </c>
      <c r="C19" s="5" t="s">
        <v>55</v>
      </c>
      <c r="D19" s="5" t="s">
        <v>20</v>
      </c>
      <c r="E19" s="5">
        <v>18</v>
      </c>
      <c r="F19" s="5">
        <v>1026</v>
      </c>
      <c r="G19" s="5">
        <v>832</v>
      </c>
      <c r="H19" s="5">
        <v>1006</v>
      </c>
      <c r="I19" s="5">
        <v>907</v>
      </c>
      <c r="J19" s="5">
        <v>787</v>
      </c>
      <c r="K19" s="5">
        <v>1202</v>
      </c>
      <c r="L19" s="5">
        <v>1418</v>
      </c>
      <c r="M19" s="5">
        <v>803</v>
      </c>
      <c r="N19" s="5">
        <v>639</v>
      </c>
      <c r="O19" s="5">
        <v>1170</v>
      </c>
      <c r="P19" s="5">
        <v>991</v>
      </c>
      <c r="Q19" s="5">
        <v>989</v>
      </c>
      <c r="R19" s="5">
        <v>11770</v>
      </c>
    </row>
    <row r="20" spans="2:18" x14ac:dyDescent="0.25">
      <c r="B20" s="5" t="s">
        <v>2</v>
      </c>
      <c r="C20" s="5" t="s">
        <v>55</v>
      </c>
      <c r="D20" s="5" t="s">
        <v>21</v>
      </c>
      <c r="E20" s="5">
        <v>10</v>
      </c>
      <c r="F20" s="5">
        <v>891</v>
      </c>
      <c r="G20" s="5">
        <v>968</v>
      </c>
      <c r="H20" s="5">
        <v>1450</v>
      </c>
      <c r="I20" s="5">
        <v>683</v>
      </c>
      <c r="J20" s="5">
        <v>502</v>
      </c>
      <c r="K20" s="5">
        <v>1283</v>
      </c>
      <c r="L20" s="5">
        <v>906</v>
      </c>
      <c r="M20" s="5">
        <v>1443</v>
      </c>
      <c r="N20" s="5">
        <v>1328</v>
      </c>
      <c r="O20" s="5">
        <v>1199</v>
      </c>
      <c r="P20" s="5">
        <v>1412</v>
      </c>
      <c r="Q20" s="5">
        <v>858</v>
      </c>
      <c r="R20" s="5">
        <v>12923</v>
      </c>
    </row>
    <row r="21" spans="2:18" x14ac:dyDescent="0.25">
      <c r="B21" s="5" t="s">
        <v>2</v>
      </c>
      <c r="C21" s="5" t="s">
        <v>52</v>
      </c>
      <c r="D21" s="5" t="s">
        <v>22</v>
      </c>
      <c r="E21" s="5">
        <v>19</v>
      </c>
      <c r="F21" s="5">
        <v>770</v>
      </c>
      <c r="G21" s="5">
        <v>1294</v>
      </c>
      <c r="H21" s="5">
        <v>629</v>
      </c>
      <c r="I21" s="5">
        <v>1061</v>
      </c>
      <c r="J21" s="5">
        <v>879</v>
      </c>
      <c r="K21" s="5">
        <v>761</v>
      </c>
      <c r="L21" s="5">
        <v>1115</v>
      </c>
      <c r="M21" s="5">
        <v>531</v>
      </c>
      <c r="N21" s="5">
        <v>771</v>
      </c>
      <c r="O21" s="5">
        <v>1230</v>
      </c>
      <c r="P21" s="5">
        <v>1462</v>
      </c>
      <c r="Q21" s="5">
        <v>1072</v>
      </c>
      <c r="R21" s="5">
        <v>11575</v>
      </c>
    </row>
    <row r="22" spans="2:18" x14ac:dyDescent="0.25">
      <c r="B22" s="5" t="s">
        <v>2</v>
      </c>
      <c r="C22" s="5" t="s">
        <v>52</v>
      </c>
      <c r="D22" s="5" t="s">
        <v>23</v>
      </c>
      <c r="E22" s="5">
        <v>32</v>
      </c>
      <c r="F22" s="5">
        <v>923</v>
      </c>
      <c r="G22" s="5">
        <v>659</v>
      </c>
      <c r="H22" s="5">
        <v>1372</v>
      </c>
      <c r="I22" s="5">
        <v>1378</v>
      </c>
      <c r="J22" s="5">
        <v>1434</v>
      </c>
      <c r="K22" s="5">
        <v>1174</v>
      </c>
      <c r="L22" s="5">
        <v>682</v>
      </c>
      <c r="M22" s="5">
        <v>1178</v>
      </c>
      <c r="N22" s="5">
        <v>837</v>
      </c>
      <c r="O22" s="5">
        <v>1398</v>
      </c>
      <c r="P22" s="5">
        <v>963</v>
      </c>
      <c r="Q22" s="5">
        <v>761</v>
      </c>
      <c r="R22" s="5">
        <v>12759</v>
      </c>
    </row>
    <row r="23" spans="2:18" x14ac:dyDescent="0.25">
      <c r="B23" s="5" t="s">
        <v>2</v>
      </c>
      <c r="C23" s="5" t="s">
        <v>52</v>
      </c>
      <c r="D23" s="5" t="s">
        <v>24</v>
      </c>
      <c r="E23" s="5">
        <v>28</v>
      </c>
      <c r="F23" s="5">
        <v>1188</v>
      </c>
      <c r="G23" s="5">
        <v>1201</v>
      </c>
      <c r="H23" s="5">
        <v>1014</v>
      </c>
      <c r="I23" s="5">
        <v>752</v>
      </c>
      <c r="J23" s="5">
        <v>698</v>
      </c>
      <c r="K23" s="5">
        <v>1271</v>
      </c>
      <c r="L23" s="5">
        <v>1175</v>
      </c>
      <c r="M23" s="5">
        <v>934</v>
      </c>
      <c r="N23" s="5">
        <v>1383</v>
      </c>
      <c r="O23" s="5">
        <v>1111</v>
      </c>
      <c r="P23" s="5">
        <v>1194</v>
      </c>
      <c r="Q23" s="5">
        <v>876</v>
      </c>
      <c r="R23" s="5">
        <v>12797</v>
      </c>
    </row>
    <row r="24" spans="2:18" x14ac:dyDescent="0.25">
      <c r="B24" s="5" t="s">
        <v>2</v>
      </c>
      <c r="C24" s="5" t="s">
        <v>52</v>
      </c>
      <c r="D24" s="5" t="s">
        <v>25</v>
      </c>
      <c r="E24" s="5">
        <v>27</v>
      </c>
      <c r="F24" s="5">
        <v>894</v>
      </c>
      <c r="G24" s="5">
        <v>604</v>
      </c>
      <c r="H24" s="5">
        <v>921</v>
      </c>
      <c r="I24" s="5">
        <v>754</v>
      </c>
      <c r="J24" s="5">
        <v>946</v>
      </c>
      <c r="K24" s="5">
        <v>1095</v>
      </c>
      <c r="L24" s="5">
        <v>719</v>
      </c>
      <c r="M24" s="5">
        <v>1198</v>
      </c>
      <c r="N24" s="5">
        <v>1222</v>
      </c>
      <c r="O24" s="5">
        <v>1461</v>
      </c>
      <c r="P24" s="5">
        <v>988</v>
      </c>
      <c r="Q24" s="5">
        <v>832</v>
      </c>
      <c r="R24" s="5">
        <v>11634</v>
      </c>
    </row>
    <row r="25" spans="2:18" x14ac:dyDescent="0.25">
      <c r="B25" s="5" t="s">
        <v>2</v>
      </c>
      <c r="C25" s="5" t="s">
        <v>52</v>
      </c>
      <c r="D25" s="5" t="s">
        <v>26</v>
      </c>
      <c r="E25" s="5">
        <v>19</v>
      </c>
      <c r="F25" s="5">
        <v>1389</v>
      </c>
      <c r="G25" s="5">
        <v>1228</v>
      </c>
      <c r="H25" s="5">
        <v>864</v>
      </c>
      <c r="I25" s="5">
        <v>1430</v>
      </c>
      <c r="J25" s="5">
        <v>1250</v>
      </c>
      <c r="K25" s="5">
        <v>1194</v>
      </c>
      <c r="L25" s="5">
        <v>924</v>
      </c>
      <c r="M25" s="5">
        <v>808</v>
      </c>
      <c r="N25" s="5">
        <v>1149</v>
      </c>
      <c r="O25" s="5">
        <v>1333</v>
      </c>
      <c r="P25" s="5">
        <v>1281</v>
      </c>
      <c r="Q25" s="5">
        <v>1266</v>
      </c>
      <c r="R25" s="5">
        <v>14116</v>
      </c>
    </row>
    <row r="26" spans="2:18" x14ac:dyDescent="0.25">
      <c r="B26" s="5" t="s">
        <v>2</v>
      </c>
      <c r="C26" s="5" t="s">
        <v>52</v>
      </c>
      <c r="D26" s="5" t="s">
        <v>27</v>
      </c>
      <c r="E26" s="5">
        <v>19</v>
      </c>
      <c r="F26" s="5">
        <v>1080</v>
      </c>
      <c r="G26" s="5">
        <v>964</v>
      </c>
      <c r="H26" s="5">
        <v>511</v>
      </c>
      <c r="I26" s="5">
        <v>907</v>
      </c>
      <c r="J26" s="5">
        <v>688</v>
      </c>
      <c r="K26" s="5">
        <v>1447</v>
      </c>
      <c r="L26" s="5">
        <v>622</v>
      </c>
      <c r="M26" s="5">
        <v>701</v>
      </c>
      <c r="N26" s="5">
        <v>656</v>
      </c>
      <c r="O26" s="5">
        <v>856</v>
      </c>
      <c r="P26" s="5">
        <v>1238</v>
      </c>
      <c r="Q26" s="5">
        <v>1046</v>
      </c>
      <c r="R26" s="5">
        <v>10716</v>
      </c>
    </row>
    <row r="28" spans="2:18" ht="31.5" x14ac:dyDescent="0.5">
      <c r="B28" s="8" t="s">
        <v>72</v>
      </c>
    </row>
    <row r="30" spans="2:18" x14ac:dyDescent="0.25">
      <c r="B30" s="1" t="s">
        <v>42</v>
      </c>
      <c r="C30" t="s">
        <v>45</v>
      </c>
      <c r="F30" s="1" t="s">
        <v>42</v>
      </c>
      <c r="G30" t="s">
        <v>48</v>
      </c>
      <c r="I30" s="1" t="s">
        <v>42</v>
      </c>
      <c r="J30" t="s">
        <v>46</v>
      </c>
      <c r="L30" s="1" t="s">
        <v>42</v>
      </c>
      <c r="M30" t="s">
        <v>49</v>
      </c>
      <c r="O30" s="1" t="s">
        <v>42</v>
      </c>
      <c r="P30" t="s">
        <v>47</v>
      </c>
    </row>
    <row r="31" spans="2:18" x14ac:dyDescent="0.25">
      <c r="B31" s="2" t="s">
        <v>0</v>
      </c>
      <c r="C31">
        <v>109614</v>
      </c>
      <c r="F31" s="2" t="s">
        <v>0</v>
      </c>
      <c r="G31">
        <v>13487</v>
      </c>
      <c r="I31" s="2" t="s">
        <v>0</v>
      </c>
      <c r="J31">
        <v>9</v>
      </c>
      <c r="L31" s="2" t="s">
        <v>0</v>
      </c>
      <c r="M31">
        <v>10843</v>
      </c>
      <c r="O31" s="2" t="s">
        <v>0</v>
      </c>
      <c r="P31">
        <v>12179.333333333334</v>
      </c>
    </row>
    <row r="32" spans="2:18" x14ac:dyDescent="0.25">
      <c r="B32" s="2" t="s">
        <v>1</v>
      </c>
      <c r="C32">
        <v>111995</v>
      </c>
      <c r="F32" s="2" t="s">
        <v>1</v>
      </c>
      <c r="G32">
        <v>13666</v>
      </c>
      <c r="I32" s="2" t="s">
        <v>1</v>
      </c>
      <c r="J32">
        <v>9</v>
      </c>
      <c r="L32" s="2" t="s">
        <v>1</v>
      </c>
      <c r="M32">
        <v>10359</v>
      </c>
      <c r="O32" s="2" t="s">
        <v>1</v>
      </c>
      <c r="P32">
        <v>12443.888888888889</v>
      </c>
    </row>
    <row r="33" spans="2:16" x14ac:dyDescent="0.25">
      <c r="B33" s="2" t="s">
        <v>2</v>
      </c>
      <c r="C33">
        <v>86520</v>
      </c>
      <c r="F33" s="2" t="s">
        <v>2</v>
      </c>
      <c r="G33">
        <v>14116</v>
      </c>
      <c r="I33" s="2" t="s">
        <v>2</v>
      </c>
      <c r="J33">
        <v>7</v>
      </c>
      <c r="L33" s="2" t="s">
        <v>2</v>
      </c>
      <c r="M33">
        <v>10716</v>
      </c>
      <c r="O33" s="2" t="s">
        <v>2</v>
      </c>
      <c r="P33">
        <v>12360</v>
      </c>
    </row>
    <row r="34" spans="2:16" x14ac:dyDescent="0.25">
      <c r="B34" s="2" t="s">
        <v>43</v>
      </c>
      <c r="C34">
        <v>308129</v>
      </c>
      <c r="F34" s="2" t="s">
        <v>43</v>
      </c>
      <c r="G34">
        <v>14116</v>
      </c>
      <c r="I34" s="2" t="s">
        <v>43</v>
      </c>
      <c r="J34">
        <v>25</v>
      </c>
      <c r="L34" s="2" t="s">
        <v>43</v>
      </c>
      <c r="M34">
        <v>10359</v>
      </c>
      <c r="O34" s="2" t="s">
        <v>43</v>
      </c>
      <c r="P34">
        <v>12325.16</v>
      </c>
    </row>
    <row r="39" spans="2:16" ht="31.5" x14ac:dyDescent="0.5">
      <c r="B39" s="8" t="s">
        <v>74</v>
      </c>
    </row>
    <row r="42" spans="2:16" x14ac:dyDescent="0.25">
      <c r="B42" s="1" t="s">
        <v>42</v>
      </c>
      <c r="C42" t="s">
        <v>56</v>
      </c>
    </row>
    <row r="43" spans="2:16" x14ac:dyDescent="0.25">
      <c r="B43" s="2" t="s">
        <v>53</v>
      </c>
      <c r="C43">
        <v>47494</v>
      </c>
    </row>
    <row r="44" spans="2:16" x14ac:dyDescent="0.25">
      <c r="B44" s="2" t="s">
        <v>55</v>
      </c>
      <c r="C44">
        <v>60073</v>
      </c>
    </row>
    <row r="45" spans="2:16" x14ac:dyDescent="0.25">
      <c r="B45" s="2" t="s">
        <v>51</v>
      </c>
      <c r="C45">
        <v>62120</v>
      </c>
    </row>
    <row r="46" spans="2:16" x14ac:dyDescent="0.25">
      <c r="B46" s="2" t="s">
        <v>54</v>
      </c>
      <c r="C46">
        <v>64845</v>
      </c>
    </row>
    <row r="47" spans="2:16" x14ac:dyDescent="0.25">
      <c r="B47" s="2" t="s">
        <v>52</v>
      </c>
      <c r="C47">
        <v>73597</v>
      </c>
    </row>
    <row r="48" spans="2:16" x14ac:dyDescent="0.25">
      <c r="B48" s="2" t="s">
        <v>43</v>
      </c>
      <c r="C48">
        <v>308129</v>
      </c>
    </row>
    <row r="52" spans="2:12" ht="31.5" x14ac:dyDescent="0.5">
      <c r="B52" s="8" t="s">
        <v>73</v>
      </c>
    </row>
    <row r="54" spans="2:12" x14ac:dyDescent="0.25">
      <c r="B54" s="1" t="s">
        <v>42</v>
      </c>
      <c r="C54" t="s">
        <v>56</v>
      </c>
      <c r="D54" t="s">
        <v>57</v>
      </c>
      <c r="J54" s="1" t="s">
        <v>42</v>
      </c>
      <c r="K54" t="s">
        <v>56</v>
      </c>
      <c r="L54" t="s">
        <v>57</v>
      </c>
    </row>
    <row r="55" spans="2:12" x14ac:dyDescent="0.25">
      <c r="B55" s="2" t="s">
        <v>51</v>
      </c>
      <c r="C55">
        <v>62120</v>
      </c>
      <c r="D55" s="6">
        <v>0.20160387370224808</v>
      </c>
      <c r="J55" s="2" t="s">
        <v>51</v>
      </c>
      <c r="K55">
        <v>62120</v>
      </c>
      <c r="L55" s="6">
        <v>0.20160387370224808</v>
      </c>
    </row>
    <row r="56" spans="2:12" x14ac:dyDescent="0.25">
      <c r="B56" s="3" t="s">
        <v>0</v>
      </c>
      <c r="C56">
        <v>62120</v>
      </c>
      <c r="D56" s="6">
        <v>0.20160387370224808</v>
      </c>
      <c r="J56" s="3" t="s">
        <v>0</v>
      </c>
      <c r="K56">
        <v>62120</v>
      </c>
      <c r="L56" s="6">
        <v>0.20160387370224808</v>
      </c>
    </row>
    <row r="57" spans="2:12" x14ac:dyDescent="0.25">
      <c r="B57" s="2" t="s">
        <v>53</v>
      </c>
      <c r="C57">
        <v>47494</v>
      </c>
      <c r="D57" s="6">
        <v>0.15413674142972586</v>
      </c>
      <c r="J57" s="2" t="s">
        <v>53</v>
      </c>
      <c r="K57">
        <v>47494</v>
      </c>
      <c r="L57" s="6">
        <v>0.15413674142972586</v>
      </c>
    </row>
    <row r="58" spans="2:12" x14ac:dyDescent="0.25">
      <c r="B58" s="3" t="s">
        <v>0</v>
      </c>
      <c r="C58">
        <v>47494</v>
      </c>
      <c r="D58" s="6">
        <v>0.15413674142972586</v>
      </c>
      <c r="J58" s="3" t="s">
        <v>0</v>
      </c>
      <c r="K58">
        <v>47494</v>
      </c>
      <c r="L58" s="6">
        <v>0.15413674142972586</v>
      </c>
    </row>
    <row r="59" spans="2:12" x14ac:dyDescent="0.25">
      <c r="B59" s="2" t="s">
        <v>54</v>
      </c>
      <c r="C59">
        <v>64845</v>
      </c>
      <c r="D59" s="6">
        <v>0.21044757228303729</v>
      </c>
      <c r="J59" s="2" t="s">
        <v>54</v>
      </c>
      <c r="K59">
        <v>64845</v>
      </c>
      <c r="L59" s="6">
        <v>0.21044757228303729</v>
      </c>
    </row>
    <row r="60" spans="2:12" x14ac:dyDescent="0.25">
      <c r="B60" s="2" t="s">
        <v>55</v>
      </c>
      <c r="C60">
        <v>60073</v>
      </c>
      <c r="D60" s="6">
        <v>0.1949605522362387</v>
      </c>
      <c r="J60" s="2" t="s">
        <v>55</v>
      </c>
      <c r="K60">
        <v>60073</v>
      </c>
      <c r="L60" s="6">
        <v>0.1949605522362387</v>
      </c>
    </row>
    <row r="61" spans="2:12" x14ac:dyDescent="0.25">
      <c r="B61" s="2" t="s">
        <v>52</v>
      </c>
      <c r="C61">
        <v>73597</v>
      </c>
      <c r="D61" s="6">
        <v>0.23885126034875004</v>
      </c>
      <c r="J61" s="2" t="s">
        <v>52</v>
      </c>
      <c r="K61">
        <v>73597</v>
      </c>
      <c r="L61" s="6">
        <v>0.23885126034875004</v>
      </c>
    </row>
    <row r="62" spans="2:12" x14ac:dyDescent="0.25">
      <c r="B62" s="2" t="s">
        <v>43</v>
      </c>
      <c r="C62">
        <v>308129</v>
      </c>
      <c r="D62" s="6">
        <v>1</v>
      </c>
      <c r="J62" s="2" t="s">
        <v>43</v>
      </c>
      <c r="K62">
        <v>308129</v>
      </c>
      <c r="L62" s="6">
        <v>1</v>
      </c>
    </row>
    <row r="66" spans="2:17" ht="31.5" x14ac:dyDescent="0.5">
      <c r="B66" s="8" t="s">
        <v>76</v>
      </c>
    </row>
    <row r="68" spans="2:17" x14ac:dyDescent="0.25">
      <c r="B68" t="s">
        <v>58</v>
      </c>
      <c r="G68" t="s">
        <v>61</v>
      </c>
      <c r="K68" t="s">
        <v>62</v>
      </c>
    </row>
    <row r="70" spans="2:17" x14ac:dyDescent="0.25">
      <c r="B70" s="1" t="s">
        <v>42</v>
      </c>
      <c r="C70" t="s">
        <v>56</v>
      </c>
      <c r="D70" t="s">
        <v>57</v>
      </c>
      <c r="G70" s="1" t="s">
        <v>42</v>
      </c>
      <c r="H70" t="s">
        <v>56</v>
      </c>
      <c r="I70" t="s">
        <v>57</v>
      </c>
      <c r="K70" s="1" t="s">
        <v>42</v>
      </c>
      <c r="L70" t="s">
        <v>56</v>
      </c>
      <c r="M70" t="s">
        <v>57</v>
      </c>
      <c r="O70" s="1" t="s">
        <v>42</v>
      </c>
      <c r="P70" t="s">
        <v>56</v>
      </c>
      <c r="Q70" t="s">
        <v>57</v>
      </c>
    </row>
    <row r="71" spans="2:17" x14ac:dyDescent="0.25">
      <c r="B71" s="2" t="s">
        <v>51</v>
      </c>
      <c r="D71" s="6"/>
      <c r="G71" s="2" t="s">
        <v>51</v>
      </c>
      <c r="I71" s="6"/>
      <c r="K71" s="2" t="s">
        <v>51</v>
      </c>
      <c r="L71">
        <v>62120</v>
      </c>
      <c r="M71" s="6">
        <v>0.20160387370224808</v>
      </c>
      <c r="O71" s="2" t="s">
        <v>51</v>
      </c>
      <c r="P71">
        <v>62120</v>
      </c>
      <c r="Q71" s="6">
        <v>0.20160387370224808</v>
      </c>
    </row>
    <row r="72" spans="2:17" x14ac:dyDescent="0.25">
      <c r="B72" s="3" t="s">
        <v>0</v>
      </c>
      <c r="C72">
        <v>62120</v>
      </c>
      <c r="D72" s="6">
        <v>0.20160387370224808</v>
      </c>
      <c r="G72" s="3" t="s">
        <v>0</v>
      </c>
      <c r="H72">
        <v>62120</v>
      </c>
      <c r="I72" s="6">
        <v>0.20160387370224808</v>
      </c>
      <c r="K72" s="3" t="s">
        <v>0</v>
      </c>
      <c r="L72">
        <v>62120</v>
      </c>
      <c r="M72" s="6">
        <v>0.20160387370224808</v>
      </c>
      <c r="O72" s="3" t="s">
        <v>0</v>
      </c>
      <c r="P72">
        <v>62120</v>
      </c>
      <c r="Q72" s="6">
        <v>0.20160387370224808</v>
      </c>
    </row>
    <row r="73" spans="2:17" x14ac:dyDescent="0.25">
      <c r="B73" s="2" t="s">
        <v>53</v>
      </c>
      <c r="D73" s="6"/>
      <c r="G73" s="2" t="s">
        <v>59</v>
      </c>
      <c r="H73">
        <v>62120</v>
      </c>
      <c r="I73" s="6">
        <v>0.20160387370224808</v>
      </c>
      <c r="K73" s="2" t="s">
        <v>53</v>
      </c>
      <c r="L73">
        <v>47494</v>
      </c>
      <c r="M73" s="6">
        <v>0.15413674142972586</v>
      </c>
      <c r="O73" s="2" t="s">
        <v>53</v>
      </c>
      <c r="P73">
        <v>47494</v>
      </c>
      <c r="Q73" s="6">
        <v>0.15413674142972586</v>
      </c>
    </row>
    <row r="74" spans="2:17" x14ac:dyDescent="0.25">
      <c r="B74" s="3" t="s">
        <v>0</v>
      </c>
      <c r="C74">
        <v>47494</v>
      </c>
      <c r="D74" s="6">
        <v>0.15413674142972586</v>
      </c>
      <c r="G74" s="2" t="s">
        <v>53</v>
      </c>
      <c r="I74" s="6"/>
      <c r="K74" s="3" t="s">
        <v>0</v>
      </c>
      <c r="L74">
        <v>47494</v>
      </c>
      <c r="M74" s="6">
        <v>0.15413674142972586</v>
      </c>
      <c r="O74" s="3" t="s">
        <v>0</v>
      </c>
      <c r="P74">
        <v>47494</v>
      </c>
      <c r="Q74" s="6">
        <v>0.15413674142972586</v>
      </c>
    </row>
    <row r="75" spans="2:17" x14ac:dyDescent="0.25">
      <c r="B75" s="2" t="s">
        <v>54</v>
      </c>
      <c r="C75">
        <v>64845</v>
      </c>
      <c r="D75" s="6">
        <v>0.21044757228303729</v>
      </c>
      <c r="G75" s="3" t="s">
        <v>0</v>
      </c>
      <c r="H75">
        <v>47494</v>
      </c>
      <c r="I75" s="6">
        <v>0.15413674142972586</v>
      </c>
      <c r="K75" s="2" t="s">
        <v>54</v>
      </c>
      <c r="L75">
        <v>64845</v>
      </c>
      <c r="M75" s="6">
        <v>0.21044757228303729</v>
      </c>
      <c r="O75" s="2" t="s">
        <v>54</v>
      </c>
      <c r="P75">
        <v>64845</v>
      </c>
      <c r="Q75" s="6">
        <v>0.21044757228303729</v>
      </c>
    </row>
    <row r="76" spans="2:17" x14ac:dyDescent="0.25">
      <c r="B76" s="2" t="s">
        <v>55</v>
      </c>
      <c r="C76">
        <v>60073</v>
      </c>
      <c r="D76" s="6">
        <v>0.1949605522362387</v>
      </c>
      <c r="G76" s="2" t="s">
        <v>60</v>
      </c>
      <c r="H76">
        <v>47494</v>
      </c>
      <c r="I76" s="6">
        <v>0.15413674142972586</v>
      </c>
      <c r="K76" s="2" t="s">
        <v>55</v>
      </c>
      <c r="L76">
        <v>60073</v>
      </c>
      <c r="M76" s="6">
        <v>0.1949605522362387</v>
      </c>
      <c r="O76" s="2" t="s">
        <v>55</v>
      </c>
      <c r="P76">
        <v>60073</v>
      </c>
      <c r="Q76" s="6">
        <v>0.1949605522362387</v>
      </c>
    </row>
    <row r="77" spans="2:17" x14ac:dyDescent="0.25">
      <c r="B77" s="2" t="s">
        <v>52</v>
      </c>
      <c r="C77">
        <v>73597</v>
      </c>
      <c r="D77" s="6">
        <v>0.23885126034875004</v>
      </c>
      <c r="G77" s="2" t="s">
        <v>54</v>
      </c>
      <c r="H77">
        <v>64845</v>
      </c>
      <c r="I77" s="6">
        <v>0.21044757228303729</v>
      </c>
      <c r="K77" s="2" t="s">
        <v>52</v>
      </c>
      <c r="L77">
        <v>73597</v>
      </c>
      <c r="M77" s="6">
        <v>0.23885126034875004</v>
      </c>
      <c r="O77" s="2" t="s">
        <v>52</v>
      </c>
      <c r="P77">
        <v>73597</v>
      </c>
      <c r="Q77" s="6">
        <v>0.23885126034875004</v>
      </c>
    </row>
    <row r="78" spans="2:17" x14ac:dyDescent="0.25">
      <c r="B78" s="2" t="s">
        <v>43</v>
      </c>
      <c r="C78">
        <v>308129</v>
      </c>
      <c r="D78" s="6">
        <v>1</v>
      </c>
      <c r="G78" s="2" t="s">
        <v>55</v>
      </c>
      <c r="H78">
        <v>60073</v>
      </c>
      <c r="I78" s="6">
        <v>0.1949605522362387</v>
      </c>
      <c r="K78" s="2" t="s">
        <v>43</v>
      </c>
      <c r="L78">
        <v>308129</v>
      </c>
      <c r="M78" s="6">
        <v>1</v>
      </c>
      <c r="O78" s="2" t="s">
        <v>43</v>
      </c>
      <c r="P78">
        <v>308129</v>
      </c>
      <c r="Q78" s="6">
        <v>1</v>
      </c>
    </row>
    <row r="79" spans="2:17" x14ac:dyDescent="0.25">
      <c r="G79" s="2" t="s">
        <v>52</v>
      </c>
      <c r="H79">
        <v>73597</v>
      </c>
      <c r="I79" s="6">
        <v>0.23885126034875004</v>
      </c>
    </row>
    <row r="80" spans="2:17" x14ac:dyDescent="0.25">
      <c r="G80" s="2" t="s">
        <v>43</v>
      </c>
      <c r="H80">
        <v>308129</v>
      </c>
      <c r="I80" s="6">
        <v>1</v>
      </c>
    </row>
    <row r="84" spans="2:17" x14ac:dyDescent="0.25">
      <c r="B84" t="s">
        <v>63</v>
      </c>
      <c r="G84" t="s">
        <v>64</v>
      </c>
      <c r="K84" t="s">
        <v>65</v>
      </c>
      <c r="O84" t="s">
        <v>66</v>
      </c>
    </row>
    <row r="86" spans="2:17" x14ac:dyDescent="0.25">
      <c r="B86" s="1" t="s">
        <v>42</v>
      </c>
      <c r="C86" t="s">
        <v>56</v>
      </c>
      <c r="D86" t="s">
        <v>57</v>
      </c>
      <c r="G86" s="1" t="s">
        <v>42</v>
      </c>
      <c r="H86" t="s">
        <v>56</v>
      </c>
      <c r="I86" t="s">
        <v>57</v>
      </c>
      <c r="K86" s="1" t="s">
        <v>42</v>
      </c>
      <c r="L86" t="s">
        <v>56</v>
      </c>
      <c r="M86" t="s">
        <v>57</v>
      </c>
      <c r="O86" s="1" t="s">
        <v>42</v>
      </c>
      <c r="P86" t="s">
        <v>56</v>
      </c>
      <c r="Q86" t="s">
        <v>57</v>
      </c>
    </row>
    <row r="87" spans="2:17" x14ac:dyDescent="0.25">
      <c r="B87" s="2" t="s">
        <v>51</v>
      </c>
      <c r="D87" s="6"/>
      <c r="G87" s="2" t="s">
        <v>51</v>
      </c>
      <c r="I87" s="6"/>
      <c r="K87" s="2" t="s">
        <v>51</v>
      </c>
      <c r="L87">
        <v>62120</v>
      </c>
      <c r="M87" s="6">
        <v>0.20160387370224808</v>
      </c>
      <c r="O87" s="2" t="s">
        <v>51</v>
      </c>
      <c r="P87">
        <v>62120</v>
      </c>
      <c r="Q87" s="6">
        <v>0.20160387370224808</v>
      </c>
    </row>
    <row r="88" spans="2:17" x14ac:dyDescent="0.25">
      <c r="B88" s="3" t="s">
        <v>0</v>
      </c>
      <c r="C88">
        <v>62120</v>
      </c>
      <c r="D88" s="6">
        <v>0.20160387370224808</v>
      </c>
      <c r="G88" s="3" t="s">
        <v>0</v>
      </c>
      <c r="H88">
        <v>62120</v>
      </c>
      <c r="I88" s="6">
        <v>0.20160387370224808</v>
      </c>
      <c r="K88" s="3" t="s">
        <v>0</v>
      </c>
      <c r="L88">
        <v>62120</v>
      </c>
      <c r="M88" s="6">
        <v>0.20160387370224808</v>
      </c>
      <c r="O88" s="3" t="s">
        <v>0</v>
      </c>
      <c r="P88">
        <v>62120</v>
      </c>
      <c r="Q88" s="6">
        <v>0.20160387370224808</v>
      </c>
    </row>
    <row r="89" spans="2:17" x14ac:dyDescent="0.25">
      <c r="B89" s="2" t="s">
        <v>53</v>
      </c>
      <c r="D89" s="6"/>
      <c r="G89" s="2" t="s">
        <v>59</v>
      </c>
      <c r="H89">
        <v>62120</v>
      </c>
      <c r="I89" s="6">
        <v>0.20160387370224808</v>
      </c>
      <c r="K89" s="2" t="s">
        <v>53</v>
      </c>
      <c r="L89">
        <v>47494</v>
      </c>
      <c r="M89" s="6">
        <v>0.15413674142972586</v>
      </c>
      <c r="O89" s="2" t="s">
        <v>53</v>
      </c>
      <c r="P89">
        <v>47494</v>
      </c>
      <c r="Q89" s="6">
        <v>0.15413674142972586</v>
      </c>
    </row>
    <row r="90" spans="2:17" x14ac:dyDescent="0.25">
      <c r="B90" s="3" t="s">
        <v>0</v>
      </c>
      <c r="C90">
        <v>47494</v>
      </c>
      <c r="D90" s="6">
        <v>0.15413674142972586</v>
      </c>
      <c r="G90" s="2" t="s">
        <v>53</v>
      </c>
      <c r="I90" s="6"/>
      <c r="K90" s="3" t="s">
        <v>0</v>
      </c>
      <c r="L90">
        <v>47494</v>
      </c>
      <c r="M90" s="6">
        <v>0.15413674142972586</v>
      </c>
      <c r="O90" s="3" t="s">
        <v>0</v>
      </c>
      <c r="P90">
        <v>47494</v>
      </c>
      <c r="Q90" s="6">
        <v>0.15413674142972586</v>
      </c>
    </row>
    <row r="91" spans="2:17" x14ac:dyDescent="0.25">
      <c r="B91" s="2" t="s">
        <v>54</v>
      </c>
      <c r="C91">
        <v>64845</v>
      </c>
      <c r="D91" s="6">
        <v>0.21044757228303729</v>
      </c>
      <c r="G91" s="3" t="s">
        <v>0</v>
      </c>
      <c r="H91">
        <v>47494</v>
      </c>
      <c r="I91" s="6">
        <v>0.15413674142972586</v>
      </c>
      <c r="K91" s="2" t="s">
        <v>54</v>
      </c>
      <c r="L91">
        <v>64845</v>
      </c>
      <c r="M91" s="6">
        <v>0.21044757228303729</v>
      </c>
      <c r="O91" s="2" t="s">
        <v>54</v>
      </c>
      <c r="P91">
        <v>64845</v>
      </c>
      <c r="Q91" s="6">
        <v>0.21044757228303729</v>
      </c>
    </row>
    <row r="92" spans="2:17" x14ac:dyDescent="0.25">
      <c r="B92" s="2" t="s">
        <v>55</v>
      </c>
      <c r="C92">
        <v>60073</v>
      </c>
      <c r="D92" s="6">
        <v>0.1949605522362387</v>
      </c>
      <c r="G92" s="2" t="s">
        <v>60</v>
      </c>
      <c r="H92">
        <v>47494</v>
      </c>
      <c r="I92" s="6">
        <v>0.15413674142972586</v>
      </c>
      <c r="K92" s="2" t="s">
        <v>55</v>
      </c>
      <c r="L92">
        <v>60073</v>
      </c>
      <c r="M92" s="6">
        <v>0.1949605522362387</v>
      </c>
      <c r="O92" s="2" t="s">
        <v>55</v>
      </c>
      <c r="P92">
        <v>60073</v>
      </c>
      <c r="Q92" s="6">
        <v>0.1949605522362387</v>
      </c>
    </row>
    <row r="93" spans="2:17" x14ac:dyDescent="0.25">
      <c r="B93" s="2" t="s">
        <v>52</v>
      </c>
      <c r="C93">
        <v>73597</v>
      </c>
      <c r="D93" s="6">
        <v>0.23885126034875004</v>
      </c>
      <c r="G93" s="2" t="s">
        <v>54</v>
      </c>
      <c r="H93">
        <v>64845</v>
      </c>
      <c r="I93" s="6">
        <v>0.21044757228303729</v>
      </c>
      <c r="K93" s="2" t="s">
        <v>52</v>
      </c>
      <c r="L93">
        <v>73597</v>
      </c>
      <c r="M93" s="6">
        <v>0.23885126034875004</v>
      </c>
      <c r="O93" s="2" t="s">
        <v>52</v>
      </c>
      <c r="P93">
        <v>73597</v>
      </c>
      <c r="Q93" s="6">
        <v>0.23885126034875004</v>
      </c>
    </row>
    <row r="94" spans="2:17" x14ac:dyDescent="0.25">
      <c r="G94" s="2" t="s">
        <v>55</v>
      </c>
      <c r="H94">
        <v>60073</v>
      </c>
      <c r="I94" s="6">
        <v>0.1949605522362387</v>
      </c>
      <c r="O94" s="2" t="s">
        <v>43</v>
      </c>
      <c r="P94">
        <v>308129</v>
      </c>
      <c r="Q94" s="6">
        <v>1</v>
      </c>
    </row>
    <row r="95" spans="2:17" x14ac:dyDescent="0.25">
      <c r="G95" s="2" t="s">
        <v>52</v>
      </c>
      <c r="H95">
        <v>73597</v>
      </c>
      <c r="I95" s="6">
        <v>0.23885126034875004</v>
      </c>
    </row>
    <row r="96" spans="2:17" x14ac:dyDescent="0.25">
      <c r="G96" s="2" t="s">
        <v>43</v>
      </c>
      <c r="H96">
        <v>308129</v>
      </c>
      <c r="I96" s="6">
        <v>1</v>
      </c>
    </row>
    <row r="100" spans="2:19" x14ac:dyDescent="0.25">
      <c r="B100" t="s">
        <v>69</v>
      </c>
      <c r="G100" t="s">
        <v>64</v>
      </c>
      <c r="L100" t="s">
        <v>70</v>
      </c>
      <c r="Q100" t="s">
        <v>66</v>
      </c>
    </row>
    <row r="102" spans="2:19" x14ac:dyDescent="0.25">
      <c r="B102" s="1" t="s">
        <v>42</v>
      </c>
      <c r="C102" t="s">
        <v>56</v>
      </c>
      <c r="D102" t="s">
        <v>57</v>
      </c>
      <c r="G102" s="1" t="s">
        <v>50</v>
      </c>
      <c r="H102" s="1" t="s">
        <v>41</v>
      </c>
      <c r="I102" t="s">
        <v>56</v>
      </c>
      <c r="J102" t="s">
        <v>57</v>
      </c>
      <c r="L102" s="1" t="s">
        <v>50</v>
      </c>
      <c r="M102" s="1" t="s">
        <v>41</v>
      </c>
      <c r="N102" t="s">
        <v>56</v>
      </c>
      <c r="O102" t="s">
        <v>57</v>
      </c>
      <c r="Q102" s="1" t="s">
        <v>42</v>
      </c>
      <c r="R102" t="s">
        <v>56</v>
      </c>
      <c r="S102" t="s">
        <v>57</v>
      </c>
    </row>
    <row r="103" spans="2:19" x14ac:dyDescent="0.25">
      <c r="B103" s="2" t="s">
        <v>51</v>
      </c>
      <c r="D103" s="6"/>
      <c r="G103" t="s">
        <v>51</v>
      </c>
      <c r="I103">
        <v>62120</v>
      </c>
      <c r="J103" s="6">
        <v>0.20160387370224808</v>
      </c>
      <c r="L103" t="s">
        <v>51</v>
      </c>
      <c r="M103" t="s">
        <v>0</v>
      </c>
      <c r="N103">
        <v>62120</v>
      </c>
      <c r="O103" s="6">
        <v>0.20160387370224808</v>
      </c>
      <c r="Q103" s="2" t="s">
        <v>51</v>
      </c>
      <c r="R103">
        <v>62120</v>
      </c>
      <c r="S103" s="6">
        <v>0.20160387370224808</v>
      </c>
    </row>
    <row r="104" spans="2:19" x14ac:dyDescent="0.25">
      <c r="B104" s="3" t="s">
        <v>0</v>
      </c>
      <c r="C104">
        <v>62120</v>
      </c>
      <c r="D104" s="6">
        <v>0.20160387370224808</v>
      </c>
      <c r="H104" t="s">
        <v>0</v>
      </c>
      <c r="I104">
        <v>62120</v>
      </c>
      <c r="J104" s="6">
        <v>0.20160387370224808</v>
      </c>
      <c r="L104" t="s">
        <v>53</v>
      </c>
      <c r="M104" t="s">
        <v>0</v>
      </c>
      <c r="N104">
        <v>47494</v>
      </c>
      <c r="O104" s="6">
        <v>0.15413674142972586</v>
      </c>
      <c r="Q104" s="3" t="s">
        <v>0</v>
      </c>
      <c r="R104">
        <v>62120</v>
      </c>
      <c r="S104" s="6">
        <v>0.20160387370224808</v>
      </c>
    </row>
    <row r="105" spans="2:19" x14ac:dyDescent="0.25">
      <c r="B105" s="2" t="s">
        <v>53</v>
      </c>
      <c r="D105" s="6"/>
      <c r="G105" t="s">
        <v>53</v>
      </c>
      <c r="I105">
        <v>47494</v>
      </c>
      <c r="J105" s="6">
        <v>0.15413674142972586</v>
      </c>
      <c r="L105" t="s">
        <v>54</v>
      </c>
      <c r="N105">
        <v>64845</v>
      </c>
      <c r="O105" s="6">
        <v>0.21044757228303729</v>
      </c>
      <c r="Q105" s="2" t="s">
        <v>53</v>
      </c>
      <c r="R105">
        <v>47494</v>
      </c>
      <c r="S105" s="6">
        <v>0.15413674142972586</v>
      </c>
    </row>
    <row r="106" spans="2:19" x14ac:dyDescent="0.25">
      <c r="B106" s="3" t="s">
        <v>0</v>
      </c>
      <c r="C106">
        <v>47494</v>
      </c>
      <c r="D106" s="6">
        <v>0.15413674142972586</v>
      </c>
      <c r="H106" t="s">
        <v>0</v>
      </c>
      <c r="I106">
        <v>47494</v>
      </c>
      <c r="J106" s="6">
        <v>0.15413674142972586</v>
      </c>
      <c r="L106" t="s">
        <v>55</v>
      </c>
      <c r="N106">
        <v>60073</v>
      </c>
      <c r="O106" s="6">
        <v>0.1949605522362387</v>
      </c>
      <c r="Q106" s="3" t="s">
        <v>0</v>
      </c>
      <c r="R106">
        <v>47494</v>
      </c>
      <c r="S106" s="6">
        <v>0.15413674142972586</v>
      </c>
    </row>
    <row r="107" spans="2:19" x14ac:dyDescent="0.25">
      <c r="B107" s="2" t="s">
        <v>54</v>
      </c>
      <c r="C107">
        <v>64845</v>
      </c>
      <c r="D107" s="6">
        <v>0.21044757228303729</v>
      </c>
      <c r="G107" t="s">
        <v>54</v>
      </c>
      <c r="I107">
        <v>64845</v>
      </c>
      <c r="J107" s="6">
        <v>0.21044757228303729</v>
      </c>
      <c r="L107" t="s">
        <v>52</v>
      </c>
      <c r="N107">
        <v>73597</v>
      </c>
      <c r="O107" s="6">
        <v>0.23885126034875004</v>
      </c>
      <c r="Q107" s="2" t="s">
        <v>54</v>
      </c>
      <c r="R107">
        <v>64845</v>
      </c>
      <c r="S107" s="6">
        <v>0.21044757228303729</v>
      </c>
    </row>
    <row r="108" spans="2:19" x14ac:dyDescent="0.25">
      <c r="B108" s="2" t="s">
        <v>55</v>
      </c>
      <c r="C108">
        <v>60073</v>
      </c>
      <c r="D108" s="6">
        <v>0.1949605522362387</v>
      </c>
      <c r="G108" t="s">
        <v>55</v>
      </c>
      <c r="I108">
        <v>60073</v>
      </c>
      <c r="J108" s="6">
        <v>0.1949605522362387</v>
      </c>
      <c r="L108" t="s">
        <v>43</v>
      </c>
      <c r="N108">
        <v>308129</v>
      </c>
      <c r="O108" s="6">
        <v>1</v>
      </c>
      <c r="Q108" s="2" t="s">
        <v>55</v>
      </c>
      <c r="R108">
        <v>60073</v>
      </c>
      <c r="S108" s="6">
        <v>0.1949605522362387</v>
      </c>
    </row>
    <row r="109" spans="2:19" x14ac:dyDescent="0.25">
      <c r="B109" s="2" t="s">
        <v>52</v>
      </c>
      <c r="C109">
        <v>73597</v>
      </c>
      <c r="D109" s="6">
        <v>0.23885126034875004</v>
      </c>
      <c r="G109" t="s">
        <v>52</v>
      </c>
      <c r="I109">
        <v>73597</v>
      </c>
      <c r="J109" s="6">
        <v>0.23885126034875004</v>
      </c>
      <c r="Q109" s="2" t="s">
        <v>52</v>
      </c>
      <c r="R109">
        <v>73597</v>
      </c>
      <c r="S109" s="6">
        <v>0.23885126034875004</v>
      </c>
    </row>
    <row r="110" spans="2:19" x14ac:dyDescent="0.25">
      <c r="B110" s="2" t="s">
        <v>43</v>
      </c>
      <c r="C110">
        <v>308129</v>
      </c>
      <c r="D110" s="6">
        <v>1</v>
      </c>
      <c r="G110" t="s">
        <v>43</v>
      </c>
      <c r="I110">
        <v>308129</v>
      </c>
      <c r="J110" s="6">
        <v>1</v>
      </c>
      <c r="Q110" s="2" t="s">
        <v>43</v>
      </c>
      <c r="R110">
        <v>308129</v>
      </c>
      <c r="S110" s="6">
        <v>1</v>
      </c>
    </row>
    <row r="117" spans="2:9" x14ac:dyDescent="0.25">
      <c r="B117" t="s">
        <v>67</v>
      </c>
      <c r="G117" t="s">
        <v>68</v>
      </c>
    </row>
    <row r="119" spans="2:9" x14ac:dyDescent="0.25">
      <c r="B119" s="1" t="s">
        <v>42</v>
      </c>
      <c r="C119" t="s">
        <v>56</v>
      </c>
      <c r="D119" t="s">
        <v>57</v>
      </c>
      <c r="G119" s="1" t="s">
        <v>42</v>
      </c>
      <c r="H119" t="s">
        <v>56</v>
      </c>
      <c r="I119" t="s">
        <v>57</v>
      </c>
    </row>
    <row r="120" spans="2:9" x14ac:dyDescent="0.25">
      <c r="B120" s="2" t="s">
        <v>51</v>
      </c>
      <c r="D120" s="6"/>
      <c r="G120" s="2" t="s">
        <v>51</v>
      </c>
      <c r="I120" s="6"/>
    </row>
    <row r="121" spans="2:9" x14ac:dyDescent="0.25">
      <c r="B121" s="3" t="s">
        <v>0</v>
      </c>
      <c r="C121">
        <v>62120</v>
      </c>
      <c r="D121" s="6">
        <v>0.20160387370224808</v>
      </c>
      <c r="G121" s="3" t="s">
        <v>0</v>
      </c>
      <c r="H121">
        <v>62120</v>
      </c>
      <c r="I121" s="6">
        <v>0.20160387370224808</v>
      </c>
    </row>
    <row r="122" spans="2:9" x14ac:dyDescent="0.25">
      <c r="B122" s="2"/>
      <c r="D122" s="6"/>
      <c r="G122" s="2" t="s">
        <v>59</v>
      </c>
      <c r="H122">
        <v>62120</v>
      </c>
      <c r="I122" s="6">
        <v>0.20160387370224808</v>
      </c>
    </row>
    <row r="123" spans="2:9" x14ac:dyDescent="0.25">
      <c r="B123" s="2" t="s">
        <v>53</v>
      </c>
      <c r="D123" s="6"/>
      <c r="G123" s="2" t="s">
        <v>53</v>
      </c>
      <c r="I123" s="6"/>
    </row>
    <row r="124" spans="2:9" x14ac:dyDescent="0.25">
      <c r="B124" s="3" t="s">
        <v>0</v>
      </c>
      <c r="C124">
        <v>47494</v>
      </c>
      <c r="D124" s="6">
        <v>0.15413674142972586</v>
      </c>
      <c r="G124" s="3" t="s">
        <v>0</v>
      </c>
      <c r="H124">
        <v>47494</v>
      </c>
      <c r="I124" s="6">
        <v>0.15413674142972586</v>
      </c>
    </row>
    <row r="125" spans="2:9" x14ac:dyDescent="0.25">
      <c r="B125" s="2"/>
      <c r="D125" s="6"/>
      <c r="G125" s="2" t="s">
        <v>60</v>
      </c>
      <c r="H125">
        <v>47494</v>
      </c>
      <c r="I125" s="6">
        <v>0.15413674142972586</v>
      </c>
    </row>
    <row r="126" spans="2:9" x14ac:dyDescent="0.25">
      <c r="B126" s="2" t="s">
        <v>54</v>
      </c>
      <c r="D126" s="6"/>
      <c r="G126" s="2" t="s">
        <v>54</v>
      </c>
      <c r="H126">
        <v>64845</v>
      </c>
      <c r="I126" s="6">
        <v>0.21044757228303729</v>
      </c>
    </row>
    <row r="127" spans="2:9" x14ac:dyDescent="0.25">
      <c r="B127" s="3" t="s">
        <v>1</v>
      </c>
      <c r="C127" s="7">
        <v>64845</v>
      </c>
      <c r="D127" s="6">
        <v>0.21044757228303729</v>
      </c>
      <c r="G127" s="2" t="s">
        <v>55</v>
      </c>
      <c r="H127">
        <v>60073</v>
      </c>
      <c r="I127" s="6">
        <v>0.1949605522362387</v>
      </c>
    </row>
    <row r="128" spans="2:9" x14ac:dyDescent="0.25">
      <c r="B128" s="2"/>
      <c r="D128" s="6"/>
      <c r="G128" s="2" t="s">
        <v>52</v>
      </c>
      <c r="H128">
        <v>73597</v>
      </c>
      <c r="I128" s="6">
        <v>0.23885126034875004</v>
      </c>
    </row>
    <row r="129" spans="2:9" x14ac:dyDescent="0.25">
      <c r="B129" s="2" t="s">
        <v>55</v>
      </c>
      <c r="D129" s="6"/>
      <c r="G129" s="2" t="s">
        <v>43</v>
      </c>
      <c r="H129">
        <v>308129</v>
      </c>
      <c r="I129" s="6">
        <v>1</v>
      </c>
    </row>
    <row r="130" spans="2:9" x14ac:dyDescent="0.25">
      <c r="B130" s="3" t="s">
        <v>1</v>
      </c>
      <c r="C130">
        <v>47150</v>
      </c>
      <c r="D130" s="6">
        <v>0.15302032590246292</v>
      </c>
    </row>
    <row r="131" spans="2:9" x14ac:dyDescent="0.25">
      <c r="B131" s="3" t="s">
        <v>2</v>
      </c>
      <c r="C131">
        <v>12923</v>
      </c>
      <c r="D131" s="6">
        <v>4.1940226333775789E-2</v>
      </c>
    </row>
    <row r="132" spans="2:9" x14ac:dyDescent="0.25">
      <c r="B132" s="2"/>
      <c r="D132" s="6"/>
    </row>
    <row r="133" spans="2:9" x14ac:dyDescent="0.25">
      <c r="B133" s="2" t="s">
        <v>52</v>
      </c>
      <c r="C133">
        <v>73597</v>
      </c>
      <c r="D133" s="6">
        <v>0.23885126034875004</v>
      </c>
    </row>
    <row r="134" spans="2:9" x14ac:dyDescent="0.25">
      <c r="B134" s="2"/>
      <c r="D134" s="6"/>
    </row>
    <row r="135" spans="2:9" x14ac:dyDescent="0.25">
      <c r="B135" s="2" t="s">
        <v>43</v>
      </c>
      <c r="C135">
        <v>308129</v>
      </c>
      <c r="D135" s="6">
        <v>1</v>
      </c>
    </row>
    <row r="139" spans="2:9" ht="31.5" x14ac:dyDescent="0.5">
      <c r="B139" s="8" t="s">
        <v>71</v>
      </c>
    </row>
    <row r="141" spans="2:9" x14ac:dyDescent="0.25">
      <c r="B141" s="1" t="s">
        <v>42</v>
      </c>
      <c r="C141" t="s">
        <v>56</v>
      </c>
      <c r="D141" t="s">
        <v>57</v>
      </c>
    </row>
    <row r="142" spans="2:9" x14ac:dyDescent="0.25">
      <c r="B142" s="2" t="s">
        <v>51</v>
      </c>
      <c r="D142" s="6"/>
      <c r="E142" s="6"/>
    </row>
    <row r="143" spans="2:9" x14ac:dyDescent="0.25">
      <c r="B143" s="3" t="s">
        <v>0</v>
      </c>
      <c r="C143">
        <v>62120</v>
      </c>
      <c r="D143" s="6">
        <v>0.20160387370224808</v>
      </c>
      <c r="E143" s="6"/>
    </row>
    <row r="144" spans="2:9" x14ac:dyDescent="0.25">
      <c r="B144" s="2" t="s">
        <v>59</v>
      </c>
      <c r="C144">
        <v>62120</v>
      </c>
      <c r="D144" s="6">
        <v>0.20160387370224808</v>
      </c>
      <c r="E144" s="6"/>
    </row>
    <row r="145" spans="2:5" x14ac:dyDescent="0.25">
      <c r="B145" s="2" t="s">
        <v>53</v>
      </c>
      <c r="D145" s="6"/>
      <c r="E145" s="6"/>
    </row>
    <row r="146" spans="2:5" x14ac:dyDescent="0.25">
      <c r="B146" s="3" t="s">
        <v>0</v>
      </c>
      <c r="C146">
        <v>47494</v>
      </c>
      <c r="D146" s="6">
        <v>0.15413674142972586</v>
      </c>
      <c r="E146" s="6"/>
    </row>
    <row r="147" spans="2:5" x14ac:dyDescent="0.25">
      <c r="B147" s="2" t="s">
        <v>60</v>
      </c>
      <c r="C147">
        <v>47494</v>
      </c>
      <c r="D147" s="6">
        <v>0.15413674142972586</v>
      </c>
      <c r="E147" s="6"/>
    </row>
    <row r="148" spans="2:5" x14ac:dyDescent="0.25">
      <c r="B148" s="2" t="s">
        <v>54</v>
      </c>
      <c r="C148">
        <v>64845</v>
      </c>
      <c r="D148" s="6">
        <v>0.21044757228303729</v>
      </c>
      <c r="E148" s="6"/>
    </row>
    <row r="149" spans="2:5" x14ac:dyDescent="0.25">
      <c r="B149" s="2" t="s">
        <v>55</v>
      </c>
      <c r="C149">
        <v>60073</v>
      </c>
      <c r="D149" s="6">
        <v>0.1949605522362387</v>
      </c>
      <c r="E149" s="6"/>
    </row>
    <row r="150" spans="2:5" x14ac:dyDescent="0.25">
      <c r="B150" s="2" t="s">
        <v>52</v>
      </c>
      <c r="C150">
        <v>73597</v>
      </c>
      <c r="D150" s="6">
        <v>0.23885126034875004</v>
      </c>
      <c r="E150" s="6"/>
    </row>
    <row r="151" spans="2:5" x14ac:dyDescent="0.25">
      <c r="B151" s="2" t="s">
        <v>43</v>
      </c>
      <c r="C151">
        <v>308129</v>
      </c>
      <c r="D151" s="6">
        <v>1</v>
      </c>
      <c r="E151" s="6"/>
    </row>
    <row r="155" spans="2:5" ht="31.5" x14ac:dyDescent="0.5">
      <c r="B155" s="8" t="s">
        <v>77</v>
      </c>
    </row>
    <row r="157" spans="2:5" x14ac:dyDescent="0.25">
      <c r="B157" s="1" t="s">
        <v>42</v>
      </c>
      <c r="C157" t="s">
        <v>56</v>
      </c>
      <c r="D157" t="s">
        <v>57</v>
      </c>
    </row>
    <row r="158" spans="2:5" x14ac:dyDescent="0.25">
      <c r="B158" s="2" t="s">
        <v>51</v>
      </c>
      <c r="C158">
        <v>62120</v>
      </c>
      <c r="D158" s="6">
        <v>0.20160387370224808</v>
      </c>
      <c r="E158" s="6"/>
    </row>
    <row r="159" spans="2:5" x14ac:dyDescent="0.25">
      <c r="B159" s="3" t="s">
        <v>0</v>
      </c>
      <c r="C159">
        <v>62120</v>
      </c>
      <c r="D159" s="6">
        <v>0.20160387370224808</v>
      </c>
      <c r="E159" s="6"/>
    </row>
    <row r="160" spans="2:5" x14ac:dyDescent="0.25">
      <c r="B160" s="2" t="s">
        <v>53</v>
      </c>
      <c r="C160">
        <v>47494</v>
      </c>
      <c r="D160" s="6">
        <v>0.15413674142972586</v>
      </c>
      <c r="E160" s="6"/>
    </row>
    <row r="161" spans="2:5" x14ac:dyDescent="0.25">
      <c r="B161" s="3" t="s">
        <v>0</v>
      </c>
      <c r="C161">
        <v>47494</v>
      </c>
      <c r="D161" s="6">
        <v>0.15413674142972586</v>
      </c>
      <c r="E161" s="6"/>
    </row>
    <row r="162" spans="2:5" x14ac:dyDescent="0.25">
      <c r="B162" s="2" t="s">
        <v>54</v>
      </c>
      <c r="C162">
        <v>64845</v>
      </c>
      <c r="D162" s="6">
        <v>0.21044757228303729</v>
      </c>
      <c r="E162" s="6"/>
    </row>
    <row r="163" spans="2:5" x14ac:dyDescent="0.25">
      <c r="B163" s="2" t="s">
        <v>55</v>
      </c>
      <c r="C163">
        <v>60073</v>
      </c>
      <c r="D163" s="6">
        <v>0.1949605522362387</v>
      </c>
      <c r="E163" s="6"/>
    </row>
    <row r="164" spans="2:5" x14ac:dyDescent="0.25">
      <c r="B164" s="2" t="s">
        <v>52</v>
      </c>
      <c r="C164">
        <v>73597</v>
      </c>
      <c r="D164" s="6">
        <v>0.23885126034875004</v>
      </c>
      <c r="E164" s="6"/>
    </row>
    <row r="165" spans="2:5" x14ac:dyDescent="0.25">
      <c r="B165" s="2" t="s">
        <v>43</v>
      </c>
      <c r="C165">
        <v>308129</v>
      </c>
      <c r="D165" s="6">
        <v>1</v>
      </c>
      <c r="E165" s="6"/>
    </row>
    <row r="175" spans="2:5" ht="31.5" x14ac:dyDescent="0.5">
      <c r="B175" s="8" t="s">
        <v>78</v>
      </c>
    </row>
    <row r="176" spans="2:5" ht="18.75" customHeight="1" x14ac:dyDescent="0.5">
      <c r="B176" s="8"/>
    </row>
    <row r="177" spans="2:12" x14ac:dyDescent="0.25">
      <c r="B177" t="s">
        <v>79</v>
      </c>
      <c r="F177" t="s">
        <v>80</v>
      </c>
      <c r="J177" t="s">
        <v>81</v>
      </c>
    </row>
    <row r="179" spans="2:12" x14ac:dyDescent="0.25">
      <c r="B179" s="1" t="s">
        <v>42</v>
      </c>
      <c r="C179" t="s">
        <v>56</v>
      </c>
      <c r="D179" t="s">
        <v>57</v>
      </c>
      <c r="F179" s="1" t="s">
        <v>42</v>
      </c>
      <c r="G179" t="s">
        <v>56</v>
      </c>
      <c r="H179" t="s">
        <v>57</v>
      </c>
      <c r="J179" s="1" t="s">
        <v>42</v>
      </c>
      <c r="K179" t="s">
        <v>56</v>
      </c>
      <c r="L179" t="s">
        <v>57</v>
      </c>
    </row>
    <row r="180" spans="2:12" x14ac:dyDescent="0.25">
      <c r="B180" s="2" t="s">
        <v>51</v>
      </c>
      <c r="C180">
        <v>62120</v>
      </c>
      <c r="D180" s="6">
        <v>0.20160387370224808</v>
      </c>
      <c r="E180" s="6"/>
      <c r="F180" s="2" t="s">
        <v>51</v>
      </c>
      <c r="G180">
        <v>62120</v>
      </c>
      <c r="H180" s="6">
        <v>0.20160387370224808</v>
      </c>
      <c r="J180" s="2" t="s">
        <v>51</v>
      </c>
      <c r="K180">
        <v>62120</v>
      </c>
      <c r="L180" s="6">
        <v>1</v>
      </c>
    </row>
    <row r="181" spans="2:12" x14ac:dyDescent="0.25">
      <c r="B181" s="3" t="s">
        <v>0</v>
      </c>
      <c r="C181">
        <v>62120</v>
      </c>
      <c r="D181" s="6">
        <v>0.20160387370224808</v>
      </c>
      <c r="E181" s="6"/>
      <c r="F181" s="3" t="s">
        <v>0</v>
      </c>
      <c r="G181">
        <v>62120</v>
      </c>
      <c r="H181" s="6">
        <v>0.20160387370224808</v>
      </c>
      <c r="J181" s="3" t="s">
        <v>0</v>
      </c>
      <c r="K181">
        <v>62120</v>
      </c>
      <c r="L181" s="6">
        <v>1</v>
      </c>
    </row>
    <row r="182" spans="2:12" x14ac:dyDescent="0.25">
      <c r="B182" s="2" t="s">
        <v>53</v>
      </c>
      <c r="C182">
        <v>47494</v>
      </c>
      <c r="D182" s="6">
        <v>0.15413674142972586</v>
      </c>
      <c r="E182" s="6"/>
      <c r="F182" s="2" t="s">
        <v>53</v>
      </c>
      <c r="G182">
        <v>47494</v>
      </c>
      <c r="H182" s="6">
        <v>0.15413674142972586</v>
      </c>
      <c r="J182" s="2" t="s">
        <v>53</v>
      </c>
      <c r="K182">
        <v>47494</v>
      </c>
      <c r="L182" s="6">
        <v>1</v>
      </c>
    </row>
    <row r="183" spans="2:12" x14ac:dyDescent="0.25">
      <c r="B183" s="3" t="s">
        <v>0</v>
      </c>
      <c r="C183">
        <v>47494</v>
      </c>
      <c r="D183" s="6">
        <v>0.15413674142972586</v>
      </c>
      <c r="E183" s="6"/>
      <c r="F183" s="3" t="s">
        <v>0</v>
      </c>
      <c r="G183">
        <v>47494</v>
      </c>
      <c r="H183" s="6">
        <v>0.15413674142972586</v>
      </c>
      <c r="J183" s="3" t="s">
        <v>0</v>
      </c>
      <c r="K183">
        <v>47494</v>
      </c>
      <c r="L183" s="6">
        <v>1</v>
      </c>
    </row>
    <row r="184" spans="2:12" x14ac:dyDescent="0.25">
      <c r="B184" s="2" t="s">
        <v>54</v>
      </c>
      <c r="C184">
        <v>64845</v>
      </c>
      <c r="D184" s="6">
        <v>0.21044757228303729</v>
      </c>
      <c r="E184" s="6"/>
      <c r="F184" s="2" t="s">
        <v>54</v>
      </c>
      <c r="G184">
        <v>64845</v>
      </c>
      <c r="H184" s="6">
        <v>0.21044757228303729</v>
      </c>
      <c r="J184" s="2" t="s">
        <v>54</v>
      </c>
      <c r="K184">
        <v>64845</v>
      </c>
      <c r="L184" s="6">
        <v>1</v>
      </c>
    </row>
    <row r="185" spans="2:12" x14ac:dyDescent="0.25">
      <c r="B185" s="2" t="s">
        <v>55</v>
      </c>
      <c r="C185">
        <v>60073</v>
      </c>
      <c r="D185" s="6">
        <v>0.1949605522362387</v>
      </c>
      <c r="E185" s="6"/>
      <c r="F185" s="2" t="s">
        <v>55</v>
      </c>
      <c r="G185">
        <v>60073</v>
      </c>
      <c r="H185" s="6">
        <v>0.1949605522362387</v>
      </c>
      <c r="J185" s="2" t="s">
        <v>55</v>
      </c>
      <c r="K185">
        <v>60073</v>
      </c>
      <c r="L185" s="6">
        <v>1</v>
      </c>
    </row>
    <row r="186" spans="2:12" x14ac:dyDescent="0.25">
      <c r="B186" s="2" t="s">
        <v>52</v>
      </c>
      <c r="C186">
        <v>73597</v>
      </c>
      <c r="D186" s="6">
        <v>0.23885126034875004</v>
      </c>
      <c r="E186" s="6"/>
      <c r="F186" s="2" t="s">
        <v>52</v>
      </c>
      <c r="G186">
        <v>73597</v>
      </c>
      <c r="H186" s="6">
        <v>0.23885126034875004</v>
      </c>
      <c r="J186" s="2" t="s">
        <v>52</v>
      </c>
      <c r="K186">
        <v>73597</v>
      </c>
      <c r="L186" s="6">
        <v>1</v>
      </c>
    </row>
    <row r="187" spans="2:12" x14ac:dyDescent="0.25">
      <c r="B187" s="2" t="s">
        <v>43</v>
      </c>
      <c r="C187">
        <v>308129</v>
      </c>
      <c r="D187" s="6">
        <v>1</v>
      </c>
      <c r="E187" s="6"/>
      <c r="F187" s="2" t="s">
        <v>43</v>
      </c>
      <c r="G187">
        <v>308129</v>
      </c>
      <c r="H187" s="6">
        <v>1</v>
      </c>
      <c r="J187" s="2" t="s">
        <v>43</v>
      </c>
      <c r="K187">
        <v>308129</v>
      </c>
      <c r="L187" s="6">
        <v>1</v>
      </c>
    </row>
    <row r="189" spans="2:12" x14ac:dyDescent="0.25">
      <c r="B189" t="s">
        <v>82</v>
      </c>
      <c r="F189" t="s">
        <v>83</v>
      </c>
    </row>
    <row r="191" spans="2:12" x14ac:dyDescent="0.25">
      <c r="B191" s="1" t="s">
        <v>42</v>
      </c>
      <c r="C191" t="s">
        <v>56</v>
      </c>
      <c r="D191" t="s">
        <v>57</v>
      </c>
      <c r="F191" s="1" t="s">
        <v>42</v>
      </c>
      <c r="G191" t="s">
        <v>56</v>
      </c>
      <c r="H191" t="s">
        <v>57</v>
      </c>
    </row>
    <row r="192" spans="2:12" x14ac:dyDescent="0.25">
      <c r="B192" s="2" t="s">
        <v>51</v>
      </c>
      <c r="C192">
        <v>62120</v>
      </c>
      <c r="D192" s="6">
        <v>0.20160387370224808</v>
      </c>
      <c r="F192" s="2" t="s">
        <v>51</v>
      </c>
      <c r="G192">
        <v>62120</v>
      </c>
      <c r="H192">
        <v>1</v>
      </c>
    </row>
    <row r="193" spans="2:13" x14ac:dyDescent="0.25">
      <c r="B193" s="2" t="s">
        <v>53</v>
      </c>
      <c r="C193">
        <v>47494</v>
      </c>
      <c r="D193" s="6">
        <v>0.15413674142972586</v>
      </c>
      <c r="F193" s="2" t="s">
        <v>53</v>
      </c>
      <c r="G193">
        <v>47494</v>
      </c>
      <c r="H193">
        <v>1</v>
      </c>
    </row>
    <row r="194" spans="2:13" x14ac:dyDescent="0.25">
      <c r="B194" s="2" t="s">
        <v>54</v>
      </c>
      <c r="C194">
        <v>64845</v>
      </c>
      <c r="D194" s="6">
        <v>0.21044757228303729</v>
      </c>
      <c r="F194" s="2" t="s">
        <v>54</v>
      </c>
      <c r="G194">
        <v>64845</v>
      </c>
      <c r="H194">
        <v>1</v>
      </c>
    </row>
    <row r="195" spans="2:13" x14ac:dyDescent="0.25">
      <c r="B195" s="2" t="s">
        <v>55</v>
      </c>
      <c r="C195">
        <v>60073</v>
      </c>
      <c r="D195" s="6">
        <v>0.1949605522362387</v>
      </c>
      <c r="F195" s="2" t="s">
        <v>55</v>
      </c>
      <c r="G195">
        <v>60073</v>
      </c>
      <c r="H195">
        <v>1</v>
      </c>
    </row>
    <row r="196" spans="2:13" x14ac:dyDescent="0.25">
      <c r="B196" s="3" t="s">
        <v>1</v>
      </c>
      <c r="C196">
        <v>47150</v>
      </c>
      <c r="D196" s="6">
        <v>0.78487839794916181</v>
      </c>
      <c r="F196" s="3" t="s">
        <v>1</v>
      </c>
      <c r="G196">
        <v>47150</v>
      </c>
      <c r="H196">
        <v>1</v>
      </c>
    </row>
    <row r="197" spans="2:13" x14ac:dyDescent="0.25">
      <c r="B197" s="3" t="s">
        <v>2</v>
      </c>
      <c r="C197">
        <v>12923</v>
      </c>
      <c r="D197" s="6">
        <v>0.21512160205083813</v>
      </c>
      <c r="F197" s="3" t="s">
        <v>2</v>
      </c>
      <c r="G197">
        <v>12923</v>
      </c>
      <c r="H197">
        <v>1</v>
      </c>
    </row>
    <row r="198" spans="2:13" x14ac:dyDescent="0.25">
      <c r="B198" s="2" t="s">
        <v>52</v>
      </c>
      <c r="C198">
        <v>73597</v>
      </c>
      <c r="D198" s="6">
        <v>0.23885126034875004</v>
      </c>
      <c r="F198" s="2" t="s">
        <v>52</v>
      </c>
      <c r="G198">
        <v>73597</v>
      </c>
      <c r="H198">
        <v>1</v>
      </c>
    </row>
    <row r="199" spans="2:13" x14ac:dyDescent="0.25">
      <c r="B199" s="2" t="s">
        <v>43</v>
      </c>
      <c r="C199">
        <v>308129</v>
      </c>
      <c r="D199" s="6">
        <v>1</v>
      </c>
      <c r="F199" s="2" t="s">
        <v>43</v>
      </c>
      <c r="G199">
        <v>308129</v>
      </c>
      <c r="H199">
        <v>1</v>
      </c>
    </row>
    <row r="202" spans="2:13" ht="31.5" x14ac:dyDescent="0.5">
      <c r="B202" s="8" t="s">
        <v>150</v>
      </c>
    </row>
    <row r="204" spans="2:13" x14ac:dyDescent="0.25">
      <c r="B204" t="s">
        <v>82</v>
      </c>
      <c r="L204" t="s">
        <v>155</v>
      </c>
      <c r="M204" t="s">
        <v>157</v>
      </c>
    </row>
    <row r="206" spans="2:13" x14ac:dyDescent="0.25">
      <c r="B206" s="1" t="s">
        <v>42</v>
      </c>
      <c r="C206" t="s">
        <v>56</v>
      </c>
      <c r="D206" t="s">
        <v>57</v>
      </c>
      <c r="F206" s="1" t="s">
        <v>42</v>
      </c>
      <c r="G206" t="s">
        <v>56</v>
      </c>
      <c r="H206" t="s">
        <v>57</v>
      </c>
      <c r="J206" s="1" t="s">
        <v>42</v>
      </c>
      <c r="K206" t="s">
        <v>56</v>
      </c>
      <c r="L206" t="s">
        <v>45</v>
      </c>
      <c r="M206" t="s">
        <v>156</v>
      </c>
    </row>
    <row r="207" spans="2:13" x14ac:dyDescent="0.25">
      <c r="B207" s="2" t="s">
        <v>51</v>
      </c>
      <c r="C207">
        <v>62120</v>
      </c>
      <c r="D207" s="6">
        <v>0.20160387370224808</v>
      </c>
      <c r="F207" s="2" t="s">
        <v>51</v>
      </c>
      <c r="H207" s="6"/>
      <c r="J207" s="2" t="s">
        <v>51</v>
      </c>
      <c r="K207">
        <v>62120</v>
      </c>
      <c r="L207">
        <v>62120</v>
      </c>
      <c r="M207" s="6">
        <v>0.20160387370224808</v>
      </c>
    </row>
    <row r="208" spans="2:13" x14ac:dyDescent="0.25">
      <c r="B208" s="3" t="s">
        <v>0</v>
      </c>
      <c r="C208">
        <v>62120</v>
      </c>
      <c r="D208" s="6">
        <v>1</v>
      </c>
      <c r="F208" s="3" t="s">
        <v>0</v>
      </c>
      <c r="G208">
        <v>62120</v>
      </c>
      <c r="H208" s="6">
        <v>1</v>
      </c>
      <c r="J208" s="2" t="s">
        <v>53</v>
      </c>
      <c r="K208">
        <v>47494</v>
      </c>
      <c r="L208">
        <v>109614</v>
      </c>
      <c r="M208" s="6">
        <v>0.35574061513197397</v>
      </c>
    </row>
    <row r="209" spans="2:13" x14ac:dyDescent="0.25">
      <c r="B209" s="2" t="s">
        <v>53</v>
      </c>
      <c r="C209">
        <v>47494</v>
      </c>
      <c r="D209" s="6">
        <v>0.15413674142972586</v>
      </c>
      <c r="F209" s="2" t="s">
        <v>59</v>
      </c>
      <c r="G209">
        <v>62120</v>
      </c>
      <c r="H209" s="6">
        <v>0.20160387370224808</v>
      </c>
      <c r="J209" s="2" t="s">
        <v>54</v>
      </c>
      <c r="K209">
        <v>64845</v>
      </c>
      <c r="L209">
        <v>174459</v>
      </c>
      <c r="M209" s="6">
        <v>0.5661881874150112</v>
      </c>
    </row>
    <row r="210" spans="2:13" x14ac:dyDescent="0.25">
      <c r="B210" s="2" t="s">
        <v>54</v>
      </c>
      <c r="C210">
        <v>64845</v>
      </c>
      <c r="D210" s="6">
        <v>0.21044757228303729</v>
      </c>
      <c r="F210" s="2" t="s">
        <v>146</v>
      </c>
      <c r="G210">
        <v>5</v>
      </c>
      <c r="H210" s="6">
        <v>1.6226969873007735E-5</v>
      </c>
      <c r="J210" s="2" t="s">
        <v>55</v>
      </c>
      <c r="K210">
        <v>60073</v>
      </c>
      <c r="L210">
        <v>234532</v>
      </c>
      <c r="M210" s="6">
        <v>0.76114873965124996</v>
      </c>
    </row>
    <row r="211" spans="2:13" x14ac:dyDescent="0.25">
      <c r="B211" s="2" t="s">
        <v>55</v>
      </c>
      <c r="C211">
        <v>60073</v>
      </c>
      <c r="D211" s="6">
        <v>0.1949605522362387</v>
      </c>
      <c r="F211" s="2" t="s">
        <v>147</v>
      </c>
      <c r="G211">
        <v>12424</v>
      </c>
      <c r="H211" s="6">
        <v>4.0320774740449615E-2</v>
      </c>
      <c r="J211" s="2" t="s">
        <v>52</v>
      </c>
      <c r="K211">
        <v>73597</v>
      </c>
      <c r="L211">
        <v>308129</v>
      </c>
      <c r="M211" s="6">
        <v>1</v>
      </c>
    </row>
    <row r="212" spans="2:13" x14ac:dyDescent="0.25">
      <c r="B212" s="3" t="s">
        <v>1</v>
      </c>
      <c r="C212">
        <v>47150</v>
      </c>
      <c r="D212" s="6">
        <v>0.78487839794916181</v>
      </c>
      <c r="F212" s="2" t="s">
        <v>148</v>
      </c>
      <c r="G212">
        <v>13487</v>
      </c>
      <c r="H212" s="6">
        <v>4.3770628535451064E-2</v>
      </c>
      <c r="J212" s="2" t="s">
        <v>43</v>
      </c>
      <c r="K212">
        <v>308129</v>
      </c>
      <c r="M212" s="6"/>
    </row>
    <row r="213" spans="2:13" x14ac:dyDescent="0.25">
      <c r="B213" s="3" t="s">
        <v>2</v>
      </c>
      <c r="C213">
        <v>12923</v>
      </c>
      <c r="D213" s="6">
        <v>0.21512160205083813</v>
      </c>
      <c r="F213" s="2" t="s">
        <v>149</v>
      </c>
      <c r="G213">
        <v>10843</v>
      </c>
      <c r="H213" s="6">
        <v>3.518980686660457E-2</v>
      </c>
    </row>
    <row r="214" spans="2:13" x14ac:dyDescent="0.25">
      <c r="B214" s="2" t="s">
        <v>52</v>
      </c>
      <c r="C214">
        <v>73597</v>
      </c>
      <c r="D214" s="6">
        <v>0.23885126034875004</v>
      </c>
      <c r="F214" s="2" t="s">
        <v>53</v>
      </c>
      <c r="G214">
        <v>47494</v>
      </c>
      <c r="H214" s="6">
        <v>0.15413674142972586</v>
      </c>
    </row>
    <row r="215" spans="2:13" x14ac:dyDescent="0.25">
      <c r="B215" s="2" t="s">
        <v>43</v>
      </c>
      <c r="C215">
        <v>308129</v>
      </c>
      <c r="D215" s="6">
        <v>1</v>
      </c>
      <c r="F215" s="2" t="s">
        <v>54</v>
      </c>
      <c r="G215">
        <v>64845</v>
      </c>
      <c r="H215" s="6">
        <v>0.21044757228303729</v>
      </c>
    </row>
    <row r="216" spans="2:13" x14ac:dyDescent="0.25">
      <c r="F216" s="2" t="s">
        <v>55</v>
      </c>
      <c r="H216" s="6"/>
    </row>
    <row r="217" spans="2:13" x14ac:dyDescent="0.25">
      <c r="F217" s="3" t="s">
        <v>1</v>
      </c>
      <c r="G217">
        <v>47150</v>
      </c>
      <c r="H217" s="6">
        <v>0.78487839794916181</v>
      </c>
    </row>
    <row r="218" spans="2:13" x14ac:dyDescent="0.25">
      <c r="F218" s="3" t="s">
        <v>2</v>
      </c>
      <c r="G218">
        <v>12923</v>
      </c>
      <c r="H218" s="6">
        <v>0.21512160205083813</v>
      </c>
    </row>
    <row r="219" spans="2:13" x14ac:dyDescent="0.25">
      <c r="F219" s="2" t="s">
        <v>93</v>
      </c>
      <c r="G219">
        <v>60073</v>
      </c>
      <c r="H219" s="6">
        <v>0.1949605522362387</v>
      </c>
    </row>
    <row r="220" spans="2:13" x14ac:dyDescent="0.25">
      <c r="F220" s="2" t="s">
        <v>151</v>
      </c>
      <c r="G220">
        <v>5</v>
      </c>
      <c r="H220" s="6">
        <v>1.6226969873007735E-5</v>
      </c>
    </row>
    <row r="221" spans="2:13" x14ac:dyDescent="0.25">
      <c r="F221" s="2" t="s">
        <v>152</v>
      </c>
      <c r="G221">
        <v>12014.6</v>
      </c>
      <c r="H221" s="6">
        <v>3.8992110447247742E-2</v>
      </c>
    </row>
    <row r="222" spans="2:13" x14ac:dyDescent="0.25">
      <c r="F222" s="2" t="s">
        <v>153</v>
      </c>
      <c r="G222">
        <v>13104</v>
      </c>
      <c r="H222" s="6">
        <v>4.2527642643178667E-2</v>
      </c>
    </row>
    <row r="223" spans="2:13" ht="31.5" x14ac:dyDescent="0.5">
      <c r="B223" s="8" t="s">
        <v>95</v>
      </c>
      <c r="F223" s="2" t="s">
        <v>154</v>
      </c>
      <c r="G223">
        <v>10359</v>
      </c>
      <c r="H223" s="6">
        <v>3.3619036182897424E-2</v>
      </c>
    </row>
    <row r="224" spans="2:13" x14ac:dyDescent="0.25">
      <c r="F224" s="2" t="s">
        <v>52</v>
      </c>
      <c r="G224">
        <v>73597</v>
      </c>
      <c r="H224" s="6">
        <v>0.23885126034875004</v>
      </c>
    </row>
    <row r="225" spans="2:8" x14ac:dyDescent="0.25">
      <c r="B225" s="1" t="s">
        <v>41</v>
      </c>
      <c r="C225" s="1" t="s">
        <v>44</v>
      </c>
      <c r="D225" s="1" t="s">
        <v>40</v>
      </c>
      <c r="F225" s="2" t="s">
        <v>43</v>
      </c>
      <c r="G225">
        <v>308129</v>
      </c>
      <c r="H225" s="6">
        <v>1</v>
      </c>
    </row>
    <row r="226" spans="2:8" x14ac:dyDescent="0.25">
      <c r="B226" t="s">
        <v>0</v>
      </c>
      <c r="C226" t="s">
        <v>87</v>
      </c>
      <c r="D226" t="s">
        <v>9</v>
      </c>
    </row>
    <row r="227" spans="2:8" x14ac:dyDescent="0.25">
      <c r="C227" t="s">
        <v>88</v>
      </c>
      <c r="D227" t="s">
        <v>5</v>
      </c>
    </row>
    <row r="228" spans="2:8" x14ac:dyDescent="0.25">
      <c r="D228" t="s">
        <v>6</v>
      </c>
    </row>
    <row r="229" spans="2:8" x14ac:dyDescent="0.25">
      <c r="D229" t="s">
        <v>7</v>
      </c>
    </row>
    <row r="230" spans="2:8" x14ac:dyDescent="0.25">
      <c r="D230" t="s">
        <v>10</v>
      </c>
    </row>
    <row r="231" spans="2:8" x14ac:dyDescent="0.25">
      <c r="C231" t="s">
        <v>89</v>
      </c>
      <c r="D231" t="s">
        <v>3</v>
      </c>
    </row>
    <row r="232" spans="2:8" x14ac:dyDescent="0.25">
      <c r="D232" t="s">
        <v>8</v>
      </c>
    </row>
    <row r="233" spans="2:8" x14ac:dyDescent="0.25">
      <c r="C233" t="s">
        <v>90</v>
      </c>
      <c r="D233" t="s">
        <v>4</v>
      </c>
    </row>
    <row r="234" spans="2:8" x14ac:dyDescent="0.25">
      <c r="D234" t="s">
        <v>11</v>
      </c>
    </row>
    <row r="235" spans="2:8" x14ac:dyDescent="0.25">
      <c r="B235" t="s">
        <v>1</v>
      </c>
      <c r="C235" t="s">
        <v>87</v>
      </c>
      <c r="D235" t="s">
        <v>18</v>
      </c>
    </row>
    <row r="236" spans="2:8" x14ac:dyDescent="0.25">
      <c r="C236" t="s">
        <v>88</v>
      </c>
      <c r="D236" t="s">
        <v>14</v>
      </c>
    </row>
    <row r="237" spans="2:8" x14ac:dyDescent="0.25">
      <c r="D237" t="s">
        <v>17</v>
      </c>
    </row>
    <row r="238" spans="2:8" x14ac:dyDescent="0.25">
      <c r="D238" t="s">
        <v>20</v>
      </c>
    </row>
    <row r="239" spans="2:8" x14ac:dyDescent="0.25">
      <c r="C239" t="s">
        <v>89</v>
      </c>
      <c r="D239" t="s">
        <v>13</v>
      </c>
    </row>
    <row r="240" spans="2:8" x14ac:dyDescent="0.25">
      <c r="C240" t="s">
        <v>90</v>
      </c>
      <c r="D240" t="s">
        <v>12</v>
      </c>
    </row>
    <row r="241" spans="2:10" x14ac:dyDescent="0.25">
      <c r="D241" t="s">
        <v>15</v>
      </c>
    </row>
    <row r="242" spans="2:10" x14ac:dyDescent="0.25">
      <c r="D242" t="s">
        <v>16</v>
      </c>
    </row>
    <row r="243" spans="2:10" x14ac:dyDescent="0.25">
      <c r="D243" t="s">
        <v>19</v>
      </c>
    </row>
    <row r="244" spans="2:10" x14ac:dyDescent="0.25">
      <c r="B244" t="s">
        <v>2</v>
      </c>
      <c r="C244" t="s">
        <v>87</v>
      </c>
      <c r="D244" t="s">
        <v>27</v>
      </c>
    </row>
    <row r="245" spans="2:10" x14ac:dyDescent="0.25">
      <c r="C245" t="s">
        <v>88</v>
      </c>
      <c r="D245" t="s">
        <v>22</v>
      </c>
    </row>
    <row r="246" spans="2:10" x14ac:dyDescent="0.25">
      <c r="D246" t="s">
        <v>25</v>
      </c>
    </row>
    <row r="247" spans="2:10" x14ac:dyDescent="0.25">
      <c r="C247" t="s">
        <v>89</v>
      </c>
      <c r="D247" t="s">
        <v>21</v>
      </c>
    </row>
    <row r="248" spans="2:10" x14ac:dyDescent="0.25">
      <c r="D248" t="s">
        <v>23</v>
      </c>
    </row>
    <row r="249" spans="2:10" x14ac:dyDescent="0.25">
      <c r="D249" t="s">
        <v>24</v>
      </c>
    </row>
    <row r="250" spans="2:10" x14ac:dyDescent="0.25">
      <c r="C250" t="s">
        <v>94</v>
      </c>
      <c r="D250" t="s">
        <v>26</v>
      </c>
    </row>
    <row r="251" spans="2:10" x14ac:dyDescent="0.25">
      <c r="B251" t="s">
        <v>43</v>
      </c>
    </row>
    <row r="253" spans="2:10" ht="31.5" x14ac:dyDescent="0.5">
      <c r="B253" s="8" t="s">
        <v>96</v>
      </c>
      <c r="F253" s="8" t="s">
        <v>145</v>
      </c>
    </row>
    <row r="255" spans="2:10" x14ac:dyDescent="0.25">
      <c r="B255" s="12" t="s">
        <v>84</v>
      </c>
      <c r="C255" s="12" t="s">
        <v>85</v>
      </c>
    </row>
    <row r="256" spans="2:10" x14ac:dyDescent="0.25">
      <c r="B256" s="10">
        <v>45000</v>
      </c>
      <c r="C256" s="11">
        <v>4848</v>
      </c>
      <c r="F256" s="1" t="s">
        <v>42</v>
      </c>
      <c r="G256" t="s">
        <v>86</v>
      </c>
      <c r="I256" s="1" t="s">
        <v>42</v>
      </c>
      <c r="J256" t="s">
        <v>86</v>
      </c>
    </row>
    <row r="257" spans="2:10" x14ac:dyDescent="0.25">
      <c r="B257" s="13">
        <v>45136</v>
      </c>
      <c r="C257" s="15">
        <v>4596</v>
      </c>
      <c r="F257" s="17">
        <v>44935</v>
      </c>
      <c r="G257">
        <v>2878</v>
      </c>
      <c r="I257" s="17">
        <v>45020</v>
      </c>
      <c r="J257">
        <v>2863</v>
      </c>
    </row>
    <row r="258" spans="2:10" x14ac:dyDescent="0.25">
      <c r="B258" s="14">
        <v>45232</v>
      </c>
      <c r="C258" s="16">
        <v>4678</v>
      </c>
      <c r="F258" s="17">
        <v>44940</v>
      </c>
      <c r="G258">
        <v>2149</v>
      </c>
      <c r="I258" s="17">
        <v>45026</v>
      </c>
      <c r="J258">
        <v>1885</v>
      </c>
    </row>
    <row r="259" spans="2:10" x14ac:dyDescent="0.25">
      <c r="B259" s="13">
        <v>45095</v>
      </c>
      <c r="C259" s="15">
        <v>1134</v>
      </c>
      <c r="F259" s="17">
        <v>44947</v>
      </c>
      <c r="G259">
        <v>4358</v>
      </c>
      <c r="I259" s="17">
        <v>45029</v>
      </c>
      <c r="J259">
        <v>4620</v>
      </c>
    </row>
    <row r="260" spans="2:10" x14ac:dyDescent="0.25">
      <c r="B260" s="14">
        <v>44935</v>
      </c>
      <c r="C260" s="16">
        <v>2878</v>
      </c>
      <c r="F260" s="17">
        <v>44953</v>
      </c>
      <c r="G260">
        <v>4497</v>
      </c>
      <c r="I260" s="17">
        <v>45041</v>
      </c>
      <c r="J260">
        <v>2125</v>
      </c>
    </row>
    <row r="261" spans="2:10" x14ac:dyDescent="0.25">
      <c r="B261" s="13">
        <v>45191</v>
      </c>
      <c r="C261" s="15">
        <v>762</v>
      </c>
      <c r="F261" s="17">
        <v>44957</v>
      </c>
      <c r="G261">
        <v>4869</v>
      </c>
      <c r="I261" s="17" t="s">
        <v>43</v>
      </c>
      <c r="J261">
        <v>11493</v>
      </c>
    </row>
    <row r="262" spans="2:10" x14ac:dyDescent="0.25">
      <c r="B262" s="14">
        <v>45053</v>
      </c>
      <c r="C262" s="16">
        <v>3275</v>
      </c>
      <c r="F262" s="17">
        <v>44960</v>
      </c>
      <c r="G262">
        <v>3002</v>
      </c>
    </row>
    <row r="263" spans="2:10" x14ac:dyDescent="0.25">
      <c r="B263" s="13">
        <v>45271</v>
      </c>
      <c r="C263" s="15">
        <v>3037</v>
      </c>
      <c r="F263" s="17">
        <v>44965</v>
      </c>
      <c r="G263">
        <v>4850</v>
      </c>
    </row>
    <row r="264" spans="2:10" x14ac:dyDescent="0.25">
      <c r="B264" s="14">
        <v>45041</v>
      </c>
      <c r="C264" s="16">
        <v>2125</v>
      </c>
      <c r="F264" s="17">
        <v>44967</v>
      </c>
      <c r="G264">
        <v>3631</v>
      </c>
    </row>
    <row r="265" spans="2:10" x14ac:dyDescent="0.25">
      <c r="B265" s="13">
        <v>45157</v>
      </c>
      <c r="C265" s="15">
        <v>2744</v>
      </c>
      <c r="F265" s="17">
        <v>44972</v>
      </c>
      <c r="G265">
        <v>2869</v>
      </c>
    </row>
    <row r="266" spans="2:10" x14ac:dyDescent="0.25">
      <c r="B266" s="14">
        <v>44960</v>
      </c>
      <c r="C266" s="16">
        <v>3002</v>
      </c>
      <c r="F266" s="17">
        <v>44986</v>
      </c>
      <c r="G266">
        <v>3965</v>
      </c>
    </row>
    <row r="267" spans="2:10" x14ac:dyDescent="0.25">
      <c r="B267" s="13">
        <v>45229</v>
      </c>
      <c r="C267" s="15">
        <v>1954</v>
      </c>
      <c r="F267" s="17">
        <v>44987</v>
      </c>
      <c r="G267">
        <v>3141</v>
      </c>
    </row>
    <row r="268" spans="2:10" x14ac:dyDescent="0.25">
      <c r="B268" s="14">
        <v>44940</v>
      </c>
      <c r="C268" s="16">
        <v>2149</v>
      </c>
      <c r="F268" s="17">
        <v>45000</v>
      </c>
      <c r="G268">
        <v>4848</v>
      </c>
    </row>
    <row r="269" spans="2:10" x14ac:dyDescent="0.25">
      <c r="B269" s="13">
        <v>45113</v>
      </c>
      <c r="C269" s="15">
        <v>1623</v>
      </c>
      <c r="F269" s="17">
        <v>45010</v>
      </c>
      <c r="G269">
        <v>1641</v>
      </c>
    </row>
    <row r="270" spans="2:10" x14ac:dyDescent="0.25">
      <c r="B270" s="14">
        <v>45250</v>
      </c>
      <c r="C270" s="16">
        <v>2465</v>
      </c>
      <c r="F270" s="17">
        <v>45020</v>
      </c>
      <c r="G270">
        <v>2863</v>
      </c>
    </row>
    <row r="271" spans="2:10" x14ac:dyDescent="0.25">
      <c r="B271" s="13">
        <v>45069</v>
      </c>
      <c r="C271" s="15">
        <v>4053</v>
      </c>
      <c r="F271" s="17">
        <v>45026</v>
      </c>
      <c r="G271">
        <v>1885</v>
      </c>
    </row>
    <row r="272" spans="2:10" x14ac:dyDescent="0.25">
      <c r="B272" s="14">
        <v>45186</v>
      </c>
      <c r="C272" s="16">
        <v>1042</v>
      </c>
      <c r="F272" s="17">
        <v>45029</v>
      </c>
      <c r="G272">
        <v>4620</v>
      </c>
    </row>
    <row r="273" spans="2:7" x14ac:dyDescent="0.25">
      <c r="B273" s="13">
        <v>44986</v>
      </c>
      <c r="C273" s="15">
        <v>3965</v>
      </c>
      <c r="F273" s="17">
        <v>45041</v>
      </c>
      <c r="G273">
        <v>2125</v>
      </c>
    </row>
    <row r="274" spans="2:7" x14ac:dyDescent="0.25">
      <c r="B274" s="14">
        <v>45089</v>
      </c>
      <c r="C274" s="16">
        <v>2116</v>
      </c>
      <c r="F274" s="17">
        <v>45051</v>
      </c>
      <c r="G274">
        <v>3637</v>
      </c>
    </row>
    <row r="275" spans="2:7" x14ac:dyDescent="0.25">
      <c r="B275" s="13">
        <v>45288</v>
      </c>
      <c r="C275" s="15">
        <v>1271</v>
      </c>
      <c r="F275" s="17">
        <v>45053</v>
      </c>
      <c r="G275">
        <v>3275</v>
      </c>
    </row>
    <row r="276" spans="2:7" x14ac:dyDescent="0.25">
      <c r="B276" s="14">
        <v>45143</v>
      </c>
      <c r="C276" s="16">
        <v>4611</v>
      </c>
      <c r="F276" s="17">
        <v>45062</v>
      </c>
      <c r="G276">
        <v>4761</v>
      </c>
    </row>
    <row r="277" spans="2:7" x14ac:dyDescent="0.25">
      <c r="B277" s="13">
        <v>45026</v>
      </c>
      <c r="C277" s="15">
        <v>1885</v>
      </c>
      <c r="F277" s="17">
        <v>45069</v>
      </c>
      <c r="G277">
        <v>4053</v>
      </c>
    </row>
    <row r="278" spans="2:7" x14ac:dyDescent="0.25">
      <c r="B278" s="14">
        <v>45223</v>
      </c>
      <c r="C278" s="16">
        <v>4525</v>
      </c>
      <c r="F278" s="17">
        <v>45078</v>
      </c>
      <c r="G278">
        <v>1892</v>
      </c>
    </row>
    <row r="279" spans="2:7" x14ac:dyDescent="0.25">
      <c r="B279" s="13">
        <v>44965</v>
      </c>
      <c r="C279" s="15">
        <v>4850</v>
      </c>
      <c r="F279" s="17">
        <v>45089</v>
      </c>
      <c r="G279">
        <v>2116</v>
      </c>
    </row>
    <row r="280" spans="2:7" x14ac:dyDescent="0.25">
      <c r="B280" s="14">
        <v>45182</v>
      </c>
      <c r="C280" s="16">
        <v>1910</v>
      </c>
      <c r="F280" s="17">
        <v>45095</v>
      </c>
      <c r="G280">
        <v>1134</v>
      </c>
    </row>
    <row r="281" spans="2:7" x14ac:dyDescent="0.25">
      <c r="B281" s="13">
        <v>44953</v>
      </c>
      <c r="C281" s="15">
        <v>4497</v>
      </c>
      <c r="F281" s="17">
        <v>45101</v>
      </c>
      <c r="G281">
        <v>2748</v>
      </c>
    </row>
    <row r="282" spans="2:7" x14ac:dyDescent="0.25">
      <c r="B282" s="14">
        <v>45128</v>
      </c>
      <c r="C282" s="16">
        <v>510</v>
      </c>
      <c r="F282" s="17">
        <v>45113</v>
      </c>
      <c r="G282">
        <v>1623</v>
      </c>
    </row>
    <row r="283" spans="2:7" x14ac:dyDescent="0.25">
      <c r="B283" s="13">
        <v>45234</v>
      </c>
      <c r="C283" s="15">
        <v>1093</v>
      </c>
      <c r="F283" s="17">
        <v>45115</v>
      </c>
      <c r="G283">
        <v>4239</v>
      </c>
    </row>
    <row r="284" spans="2:7" x14ac:dyDescent="0.25">
      <c r="B284" s="14">
        <v>45062</v>
      </c>
      <c r="C284" s="16">
        <v>4761</v>
      </c>
      <c r="F284" s="17">
        <v>45128</v>
      </c>
      <c r="G284">
        <v>510</v>
      </c>
    </row>
    <row r="285" spans="2:7" x14ac:dyDescent="0.25">
      <c r="B285" s="13">
        <v>44957</v>
      </c>
      <c r="C285" s="15">
        <v>4869</v>
      </c>
      <c r="F285" s="17">
        <v>45136</v>
      </c>
      <c r="G285">
        <v>4596</v>
      </c>
    </row>
    <row r="286" spans="2:7" x14ac:dyDescent="0.25">
      <c r="B286" s="14">
        <v>45164</v>
      </c>
      <c r="C286" s="16">
        <v>4765</v>
      </c>
      <c r="F286" s="17">
        <v>45143</v>
      </c>
      <c r="G286">
        <v>4611</v>
      </c>
    </row>
    <row r="287" spans="2:7" x14ac:dyDescent="0.25">
      <c r="B287" s="13">
        <v>45269</v>
      </c>
      <c r="C287" s="15">
        <v>2253</v>
      </c>
      <c r="F287" s="17">
        <v>45154</v>
      </c>
      <c r="G287">
        <v>2295</v>
      </c>
    </row>
    <row r="288" spans="2:7" x14ac:dyDescent="0.25">
      <c r="B288" s="14">
        <v>45078</v>
      </c>
      <c r="C288" s="16">
        <v>1892</v>
      </c>
      <c r="F288" s="17">
        <v>45157</v>
      </c>
      <c r="G288">
        <v>2744</v>
      </c>
    </row>
    <row r="289" spans="2:7" x14ac:dyDescent="0.25">
      <c r="B289" s="13">
        <v>44972</v>
      </c>
      <c r="C289" s="15">
        <v>2869</v>
      </c>
      <c r="F289" s="17">
        <v>45164</v>
      </c>
      <c r="G289">
        <v>4765</v>
      </c>
    </row>
    <row r="290" spans="2:7" x14ac:dyDescent="0.25">
      <c r="B290" s="14">
        <v>45219</v>
      </c>
      <c r="C290" s="16">
        <v>4092</v>
      </c>
      <c r="F290" s="17">
        <v>45181</v>
      </c>
      <c r="G290">
        <v>502</v>
      </c>
    </row>
    <row r="291" spans="2:7" x14ac:dyDescent="0.25">
      <c r="B291" s="13">
        <v>45020</v>
      </c>
      <c r="C291" s="15">
        <v>2863</v>
      </c>
      <c r="F291" s="17">
        <v>45182</v>
      </c>
      <c r="G291">
        <v>1910</v>
      </c>
    </row>
    <row r="292" spans="2:7" x14ac:dyDescent="0.25">
      <c r="B292" s="14">
        <v>45181</v>
      </c>
      <c r="C292" s="16">
        <v>502</v>
      </c>
      <c r="F292" s="17">
        <v>45186</v>
      </c>
      <c r="G292">
        <v>1042</v>
      </c>
    </row>
    <row r="293" spans="2:7" x14ac:dyDescent="0.25">
      <c r="B293" s="13">
        <v>45010</v>
      </c>
      <c r="C293" s="15">
        <v>1641</v>
      </c>
      <c r="F293" s="17">
        <v>45191</v>
      </c>
      <c r="G293">
        <v>762</v>
      </c>
    </row>
    <row r="294" spans="2:7" x14ac:dyDescent="0.25">
      <c r="B294" s="14">
        <v>45115</v>
      </c>
      <c r="C294" s="16">
        <v>4239</v>
      </c>
      <c r="F294" s="17">
        <v>45219</v>
      </c>
      <c r="G294">
        <v>4092</v>
      </c>
    </row>
    <row r="295" spans="2:7" x14ac:dyDescent="0.25">
      <c r="B295" s="13">
        <v>44947</v>
      </c>
      <c r="C295" s="15">
        <v>4358</v>
      </c>
      <c r="F295" s="17">
        <v>45223</v>
      </c>
      <c r="G295">
        <v>4525</v>
      </c>
    </row>
    <row r="296" spans="2:7" x14ac:dyDescent="0.25">
      <c r="B296" s="14">
        <v>45051</v>
      </c>
      <c r="C296" s="16">
        <v>3637</v>
      </c>
      <c r="F296" s="17">
        <v>45226</v>
      </c>
      <c r="G296">
        <v>4937</v>
      </c>
    </row>
    <row r="297" spans="2:7" x14ac:dyDescent="0.25">
      <c r="B297" s="13">
        <v>45249</v>
      </c>
      <c r="C297" s="15">
        <v>726</v>
      </c>
      <c r="F297" s="17">
        <v>45229</v>
      </c>
      <c r="G297">
        <v>1954</v>
      </c>
    </row>
    <row r="298" spans="2:7" x14ac:dyDescent="0.25">
      <c r="B298" s="14">
        <v>44987</v>
      </c>
      <c r="C298" s="16">
        <v>3141</v>
      </c>
      <c r="F298" s="17">
        <v>45232</v>
      </c>
      <c r="G298">
        <v>4678</v>
      </c>
    </row>
    <row r="299" spans="2:7" x14ac:dyDescent="0.25">
      <c r="B299" s="13">
        <v>45154</v>
      </c>
      <c r="C299" s="15">
        <v>2295</v>
      </c>
      <c r="F299" s="17">
        <v>45234</v>
      </c>
      <c r="G299">
        <v>1093</v>
      </c>
    </row>
    <row r="300" spans="2:7" x14ac:dyDescent="0.25">
      <c r="B300" s="14">
        <v>45290</v>
      </c>
      <c r="C300" s="16">
        <v>806</v>
      </c>
      <c r="F300" s="17">
        <v>45249</v>
      </c>
      <c r="G300">
        <v>726</v>
      </c>
    </row>
    <row r="301" spans="2:7" x14ac:dyDescent="0.25">
      <c r="B301" s="13">
        <v>45029</v>
      </c>
      <c r="C301" s="15">
        <v>4620</v>
      </c>
      <c r="F301" s="17">
        <v>45250</v>
      </c>
      <c r="G301">
        <v>2465</v>
      </c>
    </row>
    <row r="302" spans="2:7" x14ac:dyDescent="0.25">
      <c r="B302" s="14">
        <v>45226</v>
      </c>
      <c r="C302" s="16">
        <v>4937</v>
      </c>
      <c r="F302" s="17">
        <v>45267</v>
      </c>
      <c r="G302">
        <v>2704</v>
      </c>
    </row>
    <row r="303" spans="2:7" x14ac:dyDescent="0.25">
      <c r="B303" s="13">
        <v>44967</v>
      </c>
      <c r="C303" s="15">
        <v>3631</v>
      </c>
      <c r="F303" s="17">
        <v>45269</v>
      </c>
      <c r="G303">
        <v>2253</v>
      </c>
    </row>
    <row r="304" spans="2:7" x14ac:dyDescent="0.25">
      <c r="B304" s="14">
        <v>45101</v>
      </c>
      <c r="C304" s="16">
        <v>2748</v>
      </c>
      <c r="F304" s="17">
        <v>45271</v>
      </c>
      <c r="G304">
        <v>3037</v>
      </c>
    </row>
    <row r="305" spans="2:7" x14ac:dyDescent="0.25">
      <c r="B305" s="13">
        <v>45267</v>
      </c>
      <c r="C305" s="15">
        <v>2704</v>
      </c>
      <c r="F305" s="17">
        <v>45288</v>
      </c>
      <c r="G305">
        <v>1271</v>
      </c>
    </row>
    <row r="306" spans="2:7" x14ac:dyDescent="0.25">
      <c r="B306" s="14">
        <v>45366</v>
      </c>
      <c r="C306" s="16">
        <v>4848</v>
      </c>
      <c r="F306" s="17">
        <v>45290</v>
      </c>
      <c r="G306">
        <v>806</v>
      </c>
    </row>
    <row r="307" spans="2:7" x14ac:dyDescent="0.25">
      <c r="B307" s="13">
        <v>45502</v>
      </c>
      <c r="C307" s="15">
        <v>4596</v>
      </c>
      <c r="F307" s="17">
        <v>45300</v>
      </c>
      <c r="G307">
        <v>2878</v>
      </c>
    </row>
    <row r="308" spans="2:7" x14ac:dyDescent="0.25">
      <c r="B308" s="14">
        <v>45598</v>
      </c>
      <c r="C308" s="16">
        <v>4678</v>
      </c>
      <c r="F308" s="17">
        <v>45305</v>
      </c>
      <c r="G308">
        <v>2149</v>
      </c>
    </row>
    <row r="309" spans="2:7" x14ac:dyDescent="0.25">
      <c r="B309" s="13">
        <v>45461</v>
      </c>
      <c r="C309" s="15">
        <v>1134</v>
      </c>
      <c r="F309" s="17">
        <v>45325</v>
      </c>
      <c r="G309">
        <v>3002</v>
      </c>
    </row>
    <row r="310" spans="2:7" x14ac:dyDescent="0.25">
      <c r="B310" s="14">
        <v>45300</v>
      </c>
      <c r="C310" s="16">
        <v>2878</v>
      </c>
      <c r="F310" s="17">
        <v>45330</v>
      </c>
      <c r="G310">
        <v>4850</v>
      </c>
    </row>
    <row r="311" spans="2:7" x14ac:dyDescent="0.25">
      <c r="B311" s="13">
        <v>45557</v>
      </c>
      <c r="C311" s="15">
        <v>762</v>
      </c>
      <c r="F311" s="17">
        <v>45352</v>
      </c>
      <c r="G311">
        <v>3965</v>
      </c>
    </row>
    <row r="312" spans="2:7" x14ac:dyDescent="0.25">
      <c r="B312" s="14">
        <v>45419</v>
      </c>
      <c r="C312" s="16">
        <v>3275</v>
      </c>
      <c r="F312" s="17">
        <v>45366</v>
      </c>
      <c r="G312">
        <v>4848</v>
      </c>
    </row>
    <row r="313" spans="2:7" x14ac:dyDescent="0.25">
      <c r="B313" s="13">
        <v>45637</v>
      </c>
      <c r="C313" s="15">
        <v>3037</v>
      </c>
      <c r="F313" s="17">
        <v>45392</v>
      </c>
      <c r="G313">
        <v>1885</v>
      </c>
    </row>
    <row r="314" spans="2:7" x14ac:dyDescent="0.25">
      <c r="B314" s="14">
        <v>45407</v>
      </c>
      <c r="C314" s="16">
        <v>2125</v>
      </c>
      <c r="F314" s="17">
        <v>45407</v>
      </c>
      <c r="G314">
        <v>2125</v>
      </c>
    </row>
    <row r="315" spans="2:7" x14ac:dyDescent="0.25">
      <c r="B315" s="13">
        <v>45523</v>
      </c>
      <c r="C315" s="15">
        <v>2744</v>
      </c>
      <c r="F315" s="17">
        <v>45419</v>
      </c>
      <c r="G315">
        <v>3275</v>
      </c>
    </row>
    <row r="316" spans="2:7" x14ac:dyDescent="0.25">
      <c r="B316" s="14">
        <v>45325</v>
      </c>
      <c r="C316" s="16">
        <v>3002</v>
      </c>
      <c r="F316" s="17">
        <v>45435</v>
      </c>
      <c r="G316">
        <v>4053</v>
      </c>
    </row>
    <row r="317" spans="2:7" x14ac:dyDescent="0.25">
      <c r="B317" s="13">
        <v>45595</v>
      </c>
      <c r="C317" s="15">
        <v>1954</v>
      </c>
      <c r="F317" s="17">
        <v>45455</v>
      </c>
      <c r="G317">
        <v>2116</v>
      </c>
    </row>
    <row r="318" spans="2:7" x14ac:dyDescent="0.25">
      <c r="B318" s="14">
        <v>45305</v>
      </c>
      <c r="C318" s="16">
        <v>2149</v>
      </c>
      <c r="F318" s="17">
        <v>45461</v>
      </c>
      <c r="G318">
        <v>1134</v>
      </c>
    </row>
    <row r="319" spans="2:7" x14ac:dyDescent="0.25">
      <c r="B319" s="13">
        <v>45479</v>
      </c>
      <c r="C319" s="15">
        <v>1623</v>
      </c>
      <c r="F319" s="17">
        <v>45479</v>
      </c>
      <c r="G319">
        <v>1623</v>
      </c>
    </row>
    <row r="320" spans="2:7" x14ac:dyDescent="0.25">
      <c r="B320" s="14">
        <v>45616</v>
      </c>
      <c r="C320" s="16">
        <v>2465</v>
      </c>
      <c r="F320" s="17">
        <v>45502</v>
      </c>
      <c r="G320">
        <v>4596</v>
      </c>
    </row>
    <row r="321" spans="2:7" x14ac:dyDescent="0.25">
      <c r="B321" s="13">
        <v>45435</v>
      </c>
      <c r="C321" s="15">
        <v>4053</v>
      </c>
      <c r="F321" s="17">
        <v>45509</v>
      </c>
      <c r="G321">
        <v>4611</v>
      </c>
    </row>
    <row r="322" spans="2:7" x14ac:dyDescent="0.25">
      <c r="B322" s="14">
        <v>45552</v>
      </c>
      <c r="C322" s="16">
        <v>1042</v>
      </c>
      <c r="F322" s="17">
        <v>45523</v>
      </c>
      <c r="G322">
        <v>2744</v>
      </c>
    </row>
    <row r="323" spans="2:7" x14ac:dyDescent="0.25">
      <c r="B323" s="13">
        <v>45352</v>
      </c>
      <c r="C323" s="15">
        <v>3965</v>
      </c>
      <c r="F323" s="17">
        <v>45548</v>
      </c>
      <c r="G323">
        <v>1910</v>
      </c>
    </row>
    <row r="324" spans="2:7" x14ac:dyDescent="0.25">
      <c r="B324" s="14">
        <v>45455</v>
      </c>
      <c r="C324" s="16">
        <v>2116</v>
      </c>
      <c r="F324" s="17">
        <v>45552</v>
      </c>
      <c r="G324">
        <v>1042</v>
      </c>
    </row>
    <row r="325" spans="2:7" x14ac:dyDescent="0.25">
      <c r="B325" s="13">
        <v>45654</v>
      </c>
      <c r="C325" s="15">
        <v>1271</v>
      </c>
      <c r="F325" s="17">
        <v>45557</v>
      </c>
      <c r="G325">
        <v>762</v>
      </c>
    </row>
    <row r="326" spans="2:7" x14ac:dyDescent="0.25">
      <c r="B326" s="14">
        <v>45509</v>
      </c>
      <c r="C326" s="16">
        <v>4611</v>
      </c>
      <c r="F326" s="17">
        <v>45589</v>
      </c>
      <c r="G326">
        <v>4525</v>
      </c>
    </row>
    <row r="327" spans="2:7" x14ac:dyDescent="0.25">
      <c r="B327" s="13">
        <v>45392</v>
      </c>
      <c r="C327" s="15">
        <v>1885</v>
      </c>
      <c r="F327" s="17">
        <v>45595</v>
      </c>
      <c r="G327">
        <v>1954</v>
      </c>
    </row>
    <row r="328" spans="2:7" x14ac:dyDescent="0.25">
      <c r="B328" s="14">
        <v>45589</v>
      </c>
      <c r="C328" s="16">
        <v>4525</v>
      </c>
      <c r="F328" s="17">
        <v>45598</v>
      </c>
      <c r="G328">
        <v>4678</v>
      </c>
    </row>
    <row r="329" spans="2:7" x14ac:dyDescent="0.25">
      <c r="B329" s="13">
        <v>45330</v>
      </c>
      <c r="C329" s="15">
        <v>4850</v>
      </c>
      <c r="F329" s="17">
        <v>45616</v>
      </c>
      <c r="G329">
        <v>2465</v>
      </c>
    </row>
    <row r="330" spans="2:7" x14ac:dyDescent="0.25">
      <c r="B330" s="14">
        <v>45548</v>
      </c>
      <c r="C330" s="16">
        <v>1910</v>
      </c>
      <c r="F330" s="17">
        <v>45637</v>
      </c>
      <c r="G330">
        <v>3037</v>
      </c>
    </row>
    <row r="331" spans="2:7" x14ac:dyDescent="0.25">
      <c r="F331" s="17">
        <v>45654</v>
      </c>
      <c r="G331">
        <v>1271</v>
      </c>
    </row>
    <row r="332" spans="2:7" x14ac:dyDescent="0.25">
      <c r="F332" s="17" t="s">
        <v>43</v>
      </c>
      <c r="G332">
        <v>217445</v>
      </c>
    </row>
    <row r="336" spans="2:7" ht="31.5" x14ac:dyDescent="0.5">
      <c r="B336" s="8" t="s">
        <v>97</v>
      </c>
    </row>
    <row r="337" spans="2:14" x14ac:dyDescent="0.25">
      <c r="G337" t="s">
        <v>102</v>
      </c>
      <c r="K337" t="s">
        <v>104</v>
      </c>
    </row>
    <row r="338" spans="2:14" x14ac:dyDescent="0.25">
      <c r="B338" t="s">
        <v>99</v>
      </c>
    </row>
    <row r="339" spans="2:14" x14ac:dyDescent="0.25">
      <c r="G339" s="1" t="s">
        <v>42</v>
      </c>
      <c r="H339" t="s">
        <v>101</v>
      </c>
      <c r="I339" t="s">
        <v>100</v>
      </c>
      <c r="K339" s="1" t="s">
        <v>42</v>
      </c>
      <c r="L339" t="s">
        <v>101</v>
      </c>
      <c r="M339" t="s">
        <v>105</v>
      </c>
      <c r="N339" t="s">
        <v>103</v>
      </c>
    </row>
    <row r="340" spans="2:14" x14ac:dyDescent="0.25">
      <c r="B340" s="1" t="s">
        <v>42</v>
      </c>
      <c r="C340" t="s">
        <v>56</v>
      </c>
      <c r="D340" t="s">
        <v>98</v>
      </c>
      <c r="G340" s="2" t="s">
        <v>51</v>
      </c>
      <c r="H340">
        <v>5029</v>
      </c>
      <c r="I340">
        <v>100.58</v>
      </c>
      <c r="K340" s="2" t="s">
        <v>51</v>
      </c>
      <c r="L340">
        <v>5029</v>
      </c>
      <c r="M340">
        <v>100.58</v>
      </c>
      <c r="N340">
        <v>251.45000000000002</v>
      </c>
    </row>
    <row r="341" spans="2:14" x14ac:dyDescent="0.25">
      <c r="B341" s="2" t="s">
        <v>53</v>
      </c>
      <c r="C341">
        <v>47494</v>
      </c>
      <c r="D341">
        <v>19841</v>
      </c>
      <c r="G341" s="2" t="s">
        <v>53</v>
      </c>
      <c r="H341">
        <v>4451</v>
      </c>
      <c r="I341">
        <v>89.02</v>
      </c>
      <c r="K341" s="2" t="s">
        <v>53</v>
      </c>
      <c r="L341">
        <v>4451</v>
      </c>
      <c r="M341">
        <v>89.02</v>
      </c>
      <c r="N341">
        <v>89.02</v>
      </c>
    </row>
    <row r="342" spans="2:14" x14ac:dyDescent="0.25">
      <c r="B342" s="2" t="s">
        <v>55</v>
      </c>
      <c r="C342">
        <v>60073</v>
      </c>
      <c r="D342">
        <v>25030</v>
      </c>
      <c r="G342" s="2" t="s">
        <v>54</v>
      </c>
      <c r="H342">
        <v>4661</v>
      </c>
      <c r="I342">
        <v>93.22</v>
      </c>
      <c r="K342" s="2" t="s">
        <v>54</v>
      </c>
      <c r="L342">
        <v>4661</v>
      </c>
      <c r="M342">
        <v>93.22</v>
      </c>
      <c r="N342">
        <v>93.22</v>
      </c>
    </row>
    <row r="343" spans="2:14" x14ac:dyDescent="0.25">
      <c r="B343" s="2" t="s">
        <v>51</v>
      </c>
      <c r="C343">
        <v>62120</v>
      </c>
      <c r="D343">
        <v>27025</v>
      </c>
      <c r="G343" s="2" t="s">
        <v>55</v>
      </c>
      <c r="H343">
        <v>4220</v>
      </c>
      <c r="I343">
        <v>84.4</v>
      </c>
      <c r="K343" s="2" t="s">
        <v>55</v>
      </c>
      <c r="L343">
        <v>4220</v>
      </c>
      <c r="M343">
        <v>84.4</v>
      </c>
      <c r="N343">
        <v>84.4</v>
      </c>
    </row>
    <row r="344" spans="2:14" x14ac:dyDescent="0.25">
      <c r="B344" s="2" t="s">
        <v>54</v>
      </c>
      <c r="C344">
        <v>64845</v>
      </c>
      <c r="D344">
        <v>26361</v>
      </c>
      <c r="G344" s="2" t="s">
        <v>52</v>
      </c>
      <c r="H344">
        <v>5895</v>
      </c>
      <c r="I344">
        <v>117.9</v>
      </c>
      <c r="K344" s="2" t="s">
        <v>52</v>
      </c>
      <c r="L344">
        <v>5895</v>
      </c>
      <c r="M344">
        <v>117.9</v>
      </c>
      <c r="N344">
        <v>294.75</v>
      </c>
    </row>
    <row r="345" spans="2:14" x14ac:dyDescent="0.25">
      <c r="B345" s="2" t="s">
        <v>52</v>
      </c>
      <c r="C345">
        <v>73597</v>
      </c>
      <c r="D345">
        <v>30380</v>
      </c>
      <c r="G345" s="2" t="s">
        <v>43</v>
      </c>
      <c r="H345">
        <v>24256</v>
      </c>
      <c r="I345">
        <v>485.12</v>
      </c>
      <c r="K345" s="2" t="s">
        <v>43</v>
      </c>
      <c r="L345">
        <v>24256</v>
      </c>
      <c r="M345">
        <v>485.12</v>
      </c>
      <c r="N345">
        <v>1212.8</v>
      </c>
    </row>
    <row r="346" spans="2:14" x14ac:dyDescent="0.25">
      <c r="B346" s="2" t="s">
        <v>43</v>
      </c>
      <c r="C346">
        <v>308129</v>
      </c>
      <c r="D346">
        <v>128637</v>
      </c>
    </row>
    <row r="349" spans="2:14" ht="31.5" x14ac:dyDescent="0.5">
      <c r="B349" s="8" t="s">
        <v>114</v>
      </c>
    </row>
    <row r="352" spans="2:14" x14ac:dyDescent="0.25">
      <c r="B352" s="18" t="s">
        <v>107</v>
      </c>
      <c r="C352" s="18" t="s">
        <v>108</v>
      </c>
      <c r="D352" s="18" t="s">
        <v>109</v>
      </c>
      <c r="E352" s="5"/>
      <c r="F352" s="18" t="s">
        <v>107</v>
      </c>
      <c r="G352" s="18" t="s">
        <v>108</v>
      </c>
      <c r="H352" s="18" t="s">
        <v>109</v>
      </c>
      <c r="J352" s="1" t="s">
        <v>42</v>
      </c>
      <c r="K352" t="s">
        <v>113</v>
      </c>
      <c r="L352" t="s">
        <v>113</v>
      </c>
      <c r="M352" t="s">
        <v>113</v>
      </c>
      <c r="N352" t="s">
        <v>113</v>
      </c>
    </row>
    <row r="353" spans="2:14" x14ac:dyDescent="0.25">
      <c r="B353" s="5" t="s">
        <v>106</v>
      </c>
      <c r="C353" s="5" t="s">
        <v>3</v>
      </c>
      <c r="D353" s="5">
        <v>611</v>
      </c>
      <c r="E353" s="5"/>
      <c r="F353" s="5" t="s">
        <v>112</v>
      </c>
      <c r="G353" s="5" t="s">
        <v>3</v>
      </c>
      <c r="H353" s="5">
        <v>198</v>
      </c>
      <c r="J353" s="2" t="s">
        <v>3</v>
      </c>
      <c r="K353">
        <v>611</v>
      </c>
      <c r="L353">
        <v>7169</v>
      </c>
      <c r="M353">
        <v>7062</v>
      </c>
      <c r="N353">
        <v>254</v>
      </c>
    </row>
    <row r="354" spans="2:14" x14ac:dyDescent="0.25">
      <c r="B354" s="5" t="s">
        <v>106</v>
      </c>
      <c r="C354" s="5" t="s">
        <v>4</v>
      </c>
      <c r="D354" s="5">
        <v>411</v>
      </c>
      <c r="E354" s="5"/>
      <c r="F354" s="5" t="s">
        <v>112</v>
      </c>
      <c r="G354" s="5" t="s">
        <v>4</v>
      </c>
      <c r="H354" s="5">
        <v>768</v>
      </c>
      <c r="J354" s="2" t="s">
        <v>12</v>
      </c>
      <c r="K354">
        <v>855</v>
      </c>
      <c r="L354">
        <v>7169</v>
      </c>
      <c r="M354">
        <v>7062</v>
      </c>
      <c r="N354">
        <v>668</v>
      </c>
    </row>
    <row r="355" spans="2:14" x14ac:dyDescent="0.25">
      <c r="B355" s="5" t="s">
        <v>106</v>
      </c>
      <c r="C355" s="5" t="s">
        <v>5</v>
      </c>
      <c r="D355" s="5">
        <v>598</v>
      </c>
      <c r="E355" s="5"/>
      <c r="F355" s="5" t="s">
        <v>112</v>
      </c>
      <c r="G355" s="5" t="s">
        <v>5</v>
      </c>
      <c r="H355" s="5">
        <v>342</v>
      </c>
      <c r="J355" s="2" t="s">
        <v>13</v>
      </c>
      <c r="K355">
        <v>822</v>
      </c>
      <c r="L355">
        <v>7169</v>
      </c>
      <c r="M355">
        <v>7062</v>
      </c>
      <c r="N355">
        <v>895</v>
      </c>
    </row>
    <row r="356" spans="2:14" x14ac:dyDescent="0.25">
      <c r="B356" s="5" t="s">
        <v>106</v>
      </c>
      <c r="C356" s="5" t="s">
        <v>6</v>
      </c>
      <c r="D356" s="5">
        <v>711</v>
      </c>
      <c r="E356" s="5"/>
      <c r="F356" s="5" t="s">
        <v>112</v>
      </c>
      <c r="G356" s="5" t="s">
        <v>6</v>
      </c>
      <c r="H356" s="5">
        <v>272</v>
      </c>
      <c r="J356" s="2" t="s">
        <v>14</v>
      </c>
      <c r="K356">
        <v>154</v>
      </c>
      <c r="L356">
        <v>7169</v>
      </c>
      <c r="M356">
        <v>7062</v>
      </c>
      <c r="N356">
        <v>305</v>
      </c>
    </row>
    <row r="357" spans="2:14" x14ac:dyDescent="0.25">
      <c r="B357" s="5" t="s">
        <v>106</v>
      </c>
      <c r="C357" s="5" t="s">
        <v>7</v>
      </c>
      <c r="D357" s="5">
        <v>346</v>
      </c>
      <c r="E357" s="5"/>
      <c r="F357" s="5" t="s">
        <v>112</v>
      </c>
      <c r="G357" s="5" t="s">
        <v>7</v>
      </c>
      <c r="H357" s="5">
        <v>338</v>
      </c>
      <c r="J357" s="2" t="s">
        <v>15</v>
      </c>
      <c r="K357">
        <v>587</v>
      </c>
      <c r="L357">
        <v>7169</v>
      </c>
      <c r="M357">
        <v>7062</v>
      </c>
      <c r="N357">
        <v>432</v>
      </c>
    </row>
    <row r="358" spans="2:14" x14ac:dyDescent="0.25">
      <c r="B358" s="5" t="s">
        <v>106</v>
      </c>
      <c r="C358" s="5" t="s">
        <v>8</v>
      </c>
      <c r="D358" s="5">
        <v>552</v>
      </c>
      <c r="E358" s="5"/>
      <c r="F358" s="5" t="s">
        <v>112</v>
      </c>
      <c r="G358" s="5" t="s">
        <v>8</v>
      </c>
      <c r="H358" s="5">
        <v>398</v>
      </c>
      <c r="J358" s="2" t="s">
        <v>16</v>
      </c>
      <c r="K358">
        <v>896</v>
      </c>
      <c r="L358">
        <v>7169</v>
      </c>
      <c r="M358">
        <v>7062</v>
      </c>
      <c r="N358">
        <v>652</v>
      </c>
    </row>
    <row r="359" spans="2:14" x14ac:dyDescent="0.25">
      <c r="B359" s="5" t="s">
        <v>106</v>
      </c>
      <c r="C359" s="5" t="s">
        <v>9</v>
      </c>
      <c r="D359" s="5">
        <v>827</v>
      </c>
      <c r="E359" s="5"/>
      <c r="F359" s="5" t="s">
        <v>112</v>
      </c>
      <c r="G359" s="5" t="s">
        <v>9</v>
      </c>
      <c r="H359" s="5">
        <v>614</v>
      </c>
      <c r="J359" s="2" t="s">
        <v>4</v>
      </c>
      <c r="K359">
        <v>411</v>
      </c>
      <c r="L359">
        <v>7169</v>
      </c>
      <c r="M359">
        <v>7062</v>
      </c>
      <c r="N359">
        <v>200</v>
      </c>
    </row>
    <row r="360" spans="2:14" x14ac:dyDescent="0.25">
      <c r="B360" s="5" t="s">
        <v>106</v>
      </c>
      <c r="C360" s="5" t="s">
        <v>10</v>
      </c>
      <c r="D360" s="5">
        <v>670</v>
      </c>
      <c r="E360" s="5"/>
      <c r="F360" s="5" t="s">
        <v>112</v>
      </c>
      <c r="G360" s="5" t="s">
        <v>10</v>
      </c>
      <c r="H360" s="5">
        <v>379</v>
      </c>
      <c r="J360" s="2" t="s">
        <v>5</v>
      </c>
      <c r="K360">
        <v>598</v>
      </c>
      <c r="L360">
        <v>7169</v>
      </c>
      <c r="M360">
        <v>7062</v>
      </c>
      <c r="N360">
        <v>864</v>
      </c>
    </row>
    <row r="361" spans="2:14" x14ac:dyDescent="0.25">
      <c r="B361" s="5" t="s">
        <v>106</v>
      </c>
      <c r="C361" s="5" t="s">
        <v>11</v>
      </c>
      <c r="D361" s="5">
        <v>882</v>
      </c>
      <c r="E361" s="5"/>
      <c r="F361" s="5" t="s">
        <v>112</v>
      </c>
      <c r="G361" s="5" t="s">
        <v>11</v>
      </c>
      <c r="H361" s="5">
        <v>772</v>
      </c>
      <c r="J361" s="2" t="s">
        <v>6</v>
      </c>
      <c r="K361">
        <v>711</v>
      </c>
      <c r="L361">
        <v>7169</v>
      </c>
      <c r="M361">
        <v>7062</v>
      </c>
      <c r="N361">
        <v>639</v>
      </c>
    </row>
    <row r="362" spans="2:14" x14ac:dyDescent="0.25">
      <c r="B362" s="5" t="s">
        <v>106</v>
      </c>
      <c r="C362" s="5" t="s">
        <v>12</v>
      </c>
      <c r="D362" s="5">
        <v>855</v>
      </c>
      <c r="E362" s="5"/>
      <c r="F362" s="5" t="s">
        <v>112</v>
      </c>
      <c r="G362" s="5" t="s">
        <v>12</v>
      </c>
      <c r="H362" s="5">
        <v>170</v>
      </c>
      <c r="J362" s="2" t="s">
        <v>7</v>
      </c>
      <c r="K362">
        <v>346</v>
      </c>
      <c r="L362">
        <v>7169</v>
      </c>
      <c r="M362">
        <v>7062</v>
      </c>
      <c r="N362">
        <v>660</v>
      </c>
    </row>
    <row r="363" spans="2:14" x14ac:dyDescent="0.25">
      <c r="B363" s="5" t="s">
        <v>106</v>
      </c>
      <c r="C363" s="5" t="s">
        <v>13</v>
      </c>
      <c r="D363" s="5">
        <v>822</v>
      </c>
      <c r="E363" s="5"/>
      <c r="F363" s="5" t="s">
        <v>112</v>
      </c>
      <c r="G363" s="5" t="s">
        <v>13</v>
      </c>
      <c r="H363" s="5">
        <v>765</v>
      </c>
      <c r="J363" s="2" t="s">
        <v>8</v>
      </c>
      <c r="K363">
        <v>552</v>
      </c>
      <c r="L363">
        <v>7169</v>
      </c>
      <c r="M363">
        <v>7062</v>
      </c>
      <c r="N363">
        <v>308</v>
      </c>
    </row>
    <row r="364" spans="2:14" x14ac:dyDescent="0.25">
      <c r="B364" s="5" t="s">
        <v>106</v>
      </c>
      <c r="C364" s="5" t="s">
        <v>14</v>
      </c>
      <c r="D364" s="5">
        <v>154</v>
      </c>
      <c r="E364" s="5"/>
      <c r="F364" s="5" t="s">
        <v>112</v>
      </c>
      <c r="G364" s="5" t="s">
        <v>14</v>
      </c>
      <c r="H364" s="5">
        <v>450</v>
      </c>
      <c r="J364" s="2" t="s">
        <v>9</v>
      </c>
      <c r="K364">
        <v>827</v>
      </c>
      <c r="L364">
        <v>7169</v>
      </c>
      <c r="M364">
        <v>7062</v>
      </c>
      <c r="N364">
        <v>385</v>
      </c>
    </row>
    <row r="365" spans="2:14" x14ac:dyDescent="0.25">
      <c r="B365" s="5" t="s">
        <v>106</v>
      </c>
      <c r="C365" s="5" t="s">
        <v>15</v>
      </c>
      <c r="D365" s="5">
        <v>587</v>
      </c>
      <c r="E365" s="5"/>
      <c r="F365" s="5" t="s">
        <v>112</v>
      </c>
      <c r="G365" s="5" t="s">
        <v>15</v>
      </c>
      <c r="H365" s="5">
        <v>882</v>
      </c>
      <c r="J365" s="2" t="s">
        <v>10</v>
      </c>
      <c r="K365">
        <v>670</v>
      </c>
      <c r="L365">
        <v>7169</v>
      </c>
      <c r="M365">
        <v>7062</v>
      </c>
      <c r="N365">
        <v>800</v>
      </c>
    </row>
    <row r="366" spans="2:14" x14ac:dyDescent="0.25">
      <c r="B366" s="5" t="s">
        <v>106</v>
      </c>
      <c r="C366" s="5" t="s">
        <v>16</v>
      </c>
      <c r="D366" s="5">
        <v>896</v>
      </c>
      <c r="E366" s="5"/>
      <c r="F366" s="5" t="s">
        <v>112</v>
      </c>
      <c r="G366" s="5" t="s">
        <v>16</v>
      </c>
      <c r="H366" s="5">
        <v>714</v>
      </c>
      <c r="J366" s="2" t="s">
        <v>11</v>
      </c>
      <c r="K366">
        <v>882</v>
      </c>
      <c r="L366">
        <v>7169</v>
      </c>
      <c r="M366">
        <v>7062</v>
      </c>
      <c r="N366">
        <v>353</v>
      </c>
    </row>
    <row r="367" spans="2:14" x14ac:dyDescent="0.25">
      <c r="B367" s="5"/>
      <c r="C367" s="5"/>
      <c r="D367" s="5"/>
      <c r="E367" s="5"/>
      <c r="F367" s="5"/>
      <c r="J367" s="2" t="s">
        <v>43</v>
      </c>
      <c r="K367">
        <v>8922</v>
      </c>
      <c r="L367">
        <v>7169</v>
      </c>
      <c r="M367">
        <v>7062</v>
      </c>
      <c r="N367">
        <v>7415</v>
      </c>
    </row>
    <row r="368" spans="2:14" x14ac:dyDescent="0.25">
      <c r="B368" s="5"/>
      <c r="C368" s="5"/>
      <c r="D368" s="5"/>
      <c r="E368" s="5"/>
      <c r="F368" s="5"/>
    </row>
    <row r="369" spans="2:8" x14ac:dyDescent="0.25">
      <c r="B369" s="18" t="s">
        <v>107</v>
      </c>
      <c r="C369" s="18" t="s">
        <v>108</v>
      </c>
      <c r="D369" s="18" t="s">
        <v>109</v>
      </c>
      <c r="E369" s="5"/>
      <c r="F369" s="18" t="s">
        <v>107</v>
      </c>
      <c r="G369" s="18" t="s">
        <v>108</v>
      </c>
      <c r="H369" s="18" t="s">
        <v>109</v>
      </c>
    </row>
    <row r="370" spans="2:8" x14ac:dyDescent="0.25">
      <c r="B370" s="5" t="s">
        <v>110</v>
      </c>
      <c r="C370" s="5" t="s">
        <v>3</v>
      </c>
      <c r="D370" s="5">
        <v>254</v>
      </c>
      <c r="E370" s="5"/>
      <c r="F370" s="5" t="s">
        <v>111</v>
      </c>
      <c r="G370" s="5" t="s">
        <v>3</v>
      </c>
      <c r="H370" s="5">
        <v>427</v>
      </c>
    </row>
    <row r="371" spans="2:8" x14ac:dyDescent="0.25">
      <c r="B371" s="5" t="s">
        <v>110</v>
      </c>
      <c r="C371" s="5" t="s">
        <v>4</v>
      </c>
      <c r="D371" s="5">
        <v>200</v>
      </c>
      <c r="E371" s="5"/>
      <c r="F371" s="5" t="s">
        <v>111</v>
      </c>
      <c r="G371" s="5" t="s">
        <v>4</v>
      </c>
      <c r="H371" s="5">
        <v>692</v>
      </c>
    </row>
    <row r="372" spans="2:8" x14ac:dyDescent="0.25">
      <c r="B372" s="5" t="s">
        <v>110</v>
      </c>
      <c r="C372" s="5" t="s">
        <v>5</v>
      </c>
      <c r="D372" s="5">
        <v>864</v>
      </c>
      <c r="E372" s="5"/>
      <c r="F372" s="5" t="s">
        <v>111</v>
      </c>
      <c r="G372" s="5" t="s">
        <v>5</v>
      </c>
      <c r="H372" s="5">
        <v>545</v>
      </c>
    </row>
    <row r="373" spans="2:8" x14ac:dyDescent="0.25">
      <c r="B373" s="5" t="s">
        <v>110</v>
      </c>
      <c r="C373" s="5" t="s">
        <v>6</v>
      </c>
      <c r="D373" s="5">
        <v>639</v>
      </c>
      <c r="E373" s="5"/>
      <c r="F373" s="5" t="s">
        <v>111</v>
      </c>
      <c r="G373" s="5" t="s">
        <v>6</v>
      </c>
      <c r="H373" s="5">
        <v>555</v>
      </c>
    </row>
    <row r="374" spans="2:8" x14ac:dyDescent="0.25">
      <c r="B374" s="5" t="s">
        <v>110</v>
      </c>
      <c r="C374" s="5" t="s">
        <v>7</v>
      </c>
      <c r="D374" s="5">
        <v>660</v>
      </c>
      <c r="E374" s="5"/>
      <c r="F374" s="5" t="s">
        <v>111</v>
      </c>
      <c r="G374" s="5" t="s">
        <v>7</v>
      </c>
      <c r="H374" s="5">
        <v>209</v>
      </c>
    </row>
    <row r="375" spans="2:8" x14ac:dyDescent="0.25">
      <c r="B375" s="5" t="s">
        <v>110</v>
      </c>
      <c r="C375" s="5" t="s">
        <v>8</v>
      </c>
      <c r="D375" s="5">
        <v>308</v>
      </c>
      <c r="E375" s="5"/>
      <c r="F375" s="5" t="s">
        <v>111</v>
      </c>
      <c r="G375" s="5" t="s">
        <v>8</v>
      </c>
      <c r="H375" s="5">
        <v>697</v>
      </c>
    </row>
    <row r="376" spans="2:8" x14ac:dyDescent="0.25">
      <c r="B376" s="5" t="s">
        <v>110</v>
      </c>
      <c r="C376" s="5" t="s">
        <v>9</v>
      </c>
      <c r="D376" s="5">
        <v>385</v>
      </c>
      <c r="E376" s="5"/>
      <c r="F376" s="5" t="s">
        <v>111</v>
      </c>
      <c r="G376" s="5" t="s">
        <v>9</v>
      </c>
      <c r="H376" s="5">
        <v>336</v>
      </c>
    </row>
    <row r="377" spans="2:8" x14ac:dyDescent="0.25">
      <c r="B377" s="5" t="s">
        <v>110</v>
      </c>
      <c r="C377" s="5" t="s">
        <v>10</v>
      </c>
      <c r="D377" s="5">
        <v>800</v>
      </c>
      <c r="E377" s="5"/>
      <c r="F377" s="5" t="s">
        <v>111</v>
      </c>
      <c r="G377" s="5" t="s">
        <v>10</v>
      </c>
      <c r="H377" s="5">
        <v>569</v>
      </c>
    </row>
    <row r="378" spans="2:8" x14ac:dyDescent="0.25">
      <c r="B378" s="5" t="s">
        <v>110</v>
      </c>
      <c r="C378" s="5" t="s">
        <v>11</v>
      </c>
      <c r="D378" s="5">
        <v>353</v>
      </c>
      <c r="F378" s="5" t="s">
        <v>111</v>
      </c>
      <c r="G378" s="5" t="s">
        <v>11</v>
      </c>
      <c r="H378" s="5">
        <v>436</v>
      </c>
    </row>
    <row r="379" spans="2:8" x14ac:dyDescent="0.25">
      <c r="B379" s="5" t="s">
        <v>110</v>
      </c>
      <c r="C379" s="5" t="s">
        <v>12</v>
      </c>
      <c r="D379" s="5">
        <v>668</v>
      </c>
      <c r="F379" s="5" t="s">
        <v>111</v>
      </c>
      <c r="G379" s="5" t="s">
        <v>12</v>
      </c>
      <c r="H379" s="5">
        <v>715</v>
      </c>
    </row>
    <row r="380" spans="2:8" x14ac:dyDescent="0.25">
      <c r="B380" s="5" t="s">
        <v>110</v>
      </c>
      <c r="C380" s="5" t="s">
        <v>13</v>
      </c>
      <c r="D380" s="5">
        <v>895</v>
      </c>
      <c r="F380" s="5" t="s">
        <v>111</v>
      </c>
      <c r="G380" s="5" t="s">
        <v>13</v>
      </c>
      <c r="H380" s="5">
        <v>330</v>
      </c>
    </row>
    <row r="381" spans="2:8" x14ac:dyDescent="0.25">
      <c r="B381" s="5" t="s">
        <v>110</v>
      </c>
      <c r="C381" s="5" t="s">
        <v>14</v>
      </c>
      <c r="D381" s="5">
        <v>305</v>
      </c>
      <c r="F381" s="5" t="s">
        <v>111</v>
      </c>
      <c r="G381" s="5" t="s">
        <v>14</v>
      </c>
      <c r="H381" s="5">
        <v>541</v>
      </c>
    </row>
    <row r="382" spans="2:8" x14ac:dyDescent="0.25">
      <c r="B382" s="5" t="s">
        <v>110</v>
      </c>
      <c r="C382" s="5" t="s">
        <v>15</v>
      </c>
      <c r="D382" s="5">
        <v>432</v>
      </c>
      <c r="F382" s="5" t="s">
        <v>111</v>
      </c>
      <c r="G382" s="5" t="s">
        <v>15</v>
      </c>
      <c r="H382" s="5">
        <v>788</v>
      </c>
    </row>
    <row r="383" spans="2:8" x14ac:dyDescent="0.25">
      <c r="B383" s="5" t="s">
        <v>110</v>
      </c>
      <c r="C383" s="5" t="s">
        <v>16</v>
      </c>
      <c r="D383" s="5">
        <v>652</v>
      </c>
      <c r="F383" s="5" t="s">
        <v>111</v>
      </c>
      <c r="G383" s="5" t="s">
        <v>16</v>
      </c>
      <c r="H383" s="5">
        <v>329</v>
      </c>
    </row>
    <row r="386" spans="2:6" ht="31.5" x14ac:dyDescent="0.5">
      <c r="B386" s="8" t="s">
        <v>158</v>
      </c>
    </row>
    <row r="388" spans="2:6" x14ac:dyDescent="0.25">
      <c r="B388" s="21" t="s">
        <v>50</v>
      </c>
      <c r="C388" s="21" t="s">
        <v>91</v>
      </c>
    </row>
    <row r="389" spans="2:6" x14ac:dyDescent="0.25">
      <c r="B389" t="s">
        <v>115</v>
      </c>
      <c r="C389" s="19">
        <v>12</v>
      </c>
      <c r="E389" s="1" t="s">
        <v>42</v>
      </c>
      <c r="F389" t="s">
        <v>92</v>
      </c>
    </row>
    <row r="390" spans="2:6" x14ac:dyDescent="0.25">
      <c r="B390" t="s">
        <v>116</v>
      </c>
      <c r="C390" s="20">
        <v>23</v>
      </c>
      <c r="E390" s="2" t="s">
        <v>127</v>
      </c>
      <c r="F390">
        <v>31</v>
      </c>
    </row>
    <row r="391" spans="2:6" x14ac:dyDescent="0.25">
      <c r="B391" t="s">
        <v>139</v>
      </c>
      <c r="C391" s="19">
        <v>4</v>
      </c>
      <c r="E391" s="2" t="s">
        <v>144</v>
      </c>
      <c r="F391">
        <v>28</v>
      </c>
    </row>
    <row r="392" spans="2:6" x14ac:dyDescent="0.25">
      <c r="B392" t="s">
        <v>117</v>
      </c>
      <c r="C392" s="20">
        <v>23</v>
      </c>
      <c r="E392" s="2" t="s">
        <v>138</v>
      </c>
      <c r="F392">
        <v>5</v>
      </c>
    </row>
    <row r="393" spans="2:6" x14ac:dyDescent="0.25">
      <c r="B393" t="s">
        <v>118</v>
      </c>
      <c r="C393" s="19">
        <v>18</v>
      </c>
      <c r="E393" s="2" t="s">
        <v>139</v>
      </c>
      <c r="F393">
        <v>4</v>
      </c>
    </row>
    <row r="394" spans="2:6" x14ac:dyDescent="0.25">
      <c r="B394" t="s">
        <v>138</v>
      </c>
      <c r="C394" s="20">
        <v>5</v>
      </c>
      <c r="E394" s="2" t="s">
        <v>143</v>
      </c>
      <c r="F394">
        <v>19</v>
      </c>
    </row>
    <row r="395" spans="2:6" x14ac:dyDescent="0.25">
      <c r="B395" t="s">
        <v>119</v>
      </c>
      <c r="C395" s="19">
        <v>24</v>
      </c>
      <c r="E395" s="2" t="s">
        <v>142</v>
      </c>
      <c r="F395">
        <v>32</v>
      </c>
    </row>
    <row r="396" spans="2:6" x14ac:dyDescent="0.25">
      <c r="B396" t="s">
        <v>120</v>
      </c>
      <c r="C396" s="20">
        <v>9</v>
      </c>
      <c r="E396" s="2" t="s">
        <v>43</v>
      </c>
      <c r="F396">
        <v>119</v>
      </c>
    </row>
    <row r="397" spans="2:6" x14ac:dyDescent="0.25">
      <c r="B397" t="s">
        <v>121</v>
      </c>
      <c r="C397" s="19">
        <v>1</v>
      </c>
    </row>
    <row r="398" spans="2:6" x14ac:dyDescent="0.25">
      <c r="B398" t="s">
        <v>122</v>
      </c>
      <c r="C398" s="20">
        <v>31</v>
      </c>
    </row>
    <row r="399" spans="2:6" x14ac:dyDescent="0.25">
      <c r="B399" t="s">
        <v>123</v>
      </c>
      <c r="C399" s="19">
        <v>26</v>
      </c>
    </row>
    <row r="400" spans="2:6" x14ac:dyDescent="0.25">
      <c r="B400" t="s">
        <v>140</v>
      </c>
      <c r="C400" s="20">
        <v>28</v>
      </c>
    </row>
    <row r="401" spans="2:3" x14ac:dyDescent="0.25">
      <c r="B401" t="s">
        <v>124</v>
      </c>
      <c r="C401" s="19">
        <v>27</v>
      </c>
    </row>
    <row r="402" spans="2:3" x14ac:dyDescent="0.25">
      <c r="B402" t="s">
        <v>125</v>
      </c>
      <c r="C402" s="20">
        <v>5</v>
      </c>
    </row>
    <row r="403" spans="2:3" x14ac:dyDescent="0.25">
      <c r="B403" t="s">
        <v>141</v>
      </c>
      <c r="C403" s="19">
        <v>30</v>
      </c>
    </row>
    <row r="404" spans="2:3" x14ac:dyDescent="0.25">
      <c r="B404" t="s">
        <v>126</v>
      </c>
      <c r="C404" s="20">
        <v>21</v>
      </c>
    </row>
    <row r="405" spans="2:3" x14ac:dyDescent="0.25">
      <c r="B405" t="s">
        <v>127</v>
      </c>
      <c r="C405" s="19">
        <v>31</v>
      </c>
    </row>
    <row r="406" spans="2:3" x14ac:dyDescent="0.25">
      <c r="B406" t="s">
        <v>128</v>
      </c>
      <c r="C406" s="20">
        <v>18</v>
      </c>
    </row>
    <row r="407" spans="2:3" x14ac:dyDescent="0.25">
      <c r="B407" t="s">
        <v>129</v>
      </c>
      <c r="C407" s="19">
        <v>10</v>
      </c>
    </row>
    <row r="408" spans="2:3" x14ac:dyDescent="0.25">
      <c r="B408" t="s">
        <v>130</v>
      </c>
      <c r="C408" s="20">
        <v>19</v>
      </c>
    </row>
    <row r="409" spans="2:3" x14ac:dyDescent="0.25">
      <c r="B409" t="s">
        <v>142</v>
      </c>
      <c r="C409" s="19">
        <v>32</v>
      </c>
    </row>
    <row r="410" spans="2:3" x14ac:dyDescent="0.25">
      <c r="B410" t="s">
        <v>131</v>
      </c>
      <c r="C410" s="20">
        <v>28</v>
      </c>
    </row>
    <row r="411" spans="2:3" x14ac:dyDescent="0.25">
      <c r="B411" t="s">
        <v>132</v>
      </c>
      <c r="C411" s="19">
        <v>27</v>
      </c>
    </row>
    <row r="412" spans="2:3" x14ac:dyDescent="0.25">
      <c r="B412" t="s">
        <v>133</v>
      </c>
      <c r="C412" s="20">
        <v>19</v>
      </c>
    </row>
    <row r="413" spans="2:3" x14ac:dyDescent="0.25">
      <c r="B413" t="s">
        <v>143</v>
      </c>
      <c r="C413" s="19">
        <v>19</v>
      </c>
    </row>
    <row r="414" spans="2:3" x14ac:dyDescent="0.25">
      <c r="B414" t="s">
        <v>134</v>
      </c>
      <c r="C414" s="19">
        <v>26</v>
      </c>
    </row>
    <row r="415" spans="2:3" x14ac:dyDescent="0.25">
      <c r="B415" t="s">
        <v>144</v>
      </c>
      <c r="C415" s="20">
        <v>28</v>
      </c>
    </row>
    <row r="416" spans="2:3" x14ac:dyDescent="0.25">
      <c r="B416" t="s">
        <v>135</v>
      </c>
      <c r="C416" s="19">
        <v>26</v>
      </c>
    </row>
    <row r="417" spans="2:7" x14ac:dyDescent="0.25">
      <c r="B417" t="s">
        <v>136</v>
      </c>
      <c r="C417" s="20">
        <v>28</v>
      </c>
    </row>
    <row r="418" spans="2:7" x14ac:dyDescent="0.25">
      <c r="B418" t="s">
        <v>137</v>
      </c>
      <c r="C418" s="19">
        <v>27</v>
      </c>
    </row>
    <row r="421" spans="2:7" ht="31.5" x14ac:dyDescent="0.5">
      <c r="B421" s="8" t="s">
        <v>159</v>
      </c>
    </row>
    <row r="423" spans="2:7" x14ac:dyDescent="0.25">
      <c r="B423" s="21" t="s">
        <v>50</v>
      </c>
      <c r="C423" s="21" t="s">
        <v>160</v>
      </c>
      <c r="D423" s="21" t="s">
        <v>166</v>
      </c>
      <c r="F423" s="1" t="s">
        <v>42</v>
      </c>
      <c r="G423" t="s">
        <v>167</v>
      </c>
    </row>
    <row r="424" spans="2:7" x14ac:dyDescent="0.25">
      <c r="B424" t="s">
        <v>116</v>
      </c>
      <c r="C424" t="s">
        <v>162</v>
      </c>
      <c r="D424" s="20">
        <v>23</v>
      </c>
      <c r="F424" s="2" t="s">
        <v>162</v>
      </c>
      <c r="G424" s="22">
        <v>82</v>
      </c>
    </row>
    <row r="425" spans="2:7" x14ac:dyDescent="0.25">
      <c r="B425" t="s">
        <v>120</v>
      </c>
      <c r="C425" t="s">
        <v>162</v>
      </c>
      <c r="D425" s="20">
        <v>9</v>
      </c>
      <c r="F425" s="2" t="s">
        <v>163</v>
      </c>
      <c r="G425" s="22">
        <v>95</v>
      </c>
    </row>
    <row r="426" spans="2:7" x14ac:dyDescent="0.25">
      <c r="B426" t="s">
        <v>125</v>
      </c>
      <c r="C426" t="s">
        <v>162</v>
      </c>
      <c r="D426" s="20">
        <v>5</v>
      </c>
      <c r="F426" s="2" t="s">
        <v>161</v>
      </c>
      <c r="G426" s="22">
        <v>92</v>
      </c>
    </row>
    <row r="427" spans="2:7" x14ac:dyDescent="0.25">
      <c r="B427" t="s">
        <v>130</v>
      </c>
      <c r="C427" t="s">
        <v>162</v>
      </c>
      <c r="D427" s="20">
        <v>19</v>
      </c>
      <c r="F427" s="2" t="s">
        <v>164</v>
      </c>
      <c r="G427" s="22">
        <v>129</v>
      </c>
    </row>
    <row r="428" spans="2:7" x14ac:dyDescent="0.25">
      <c r="B428" t="s">
        <v>134</v>
      </c>
      <c r="C428" t="s">
        <v>162</v>
      </c>
      <c r="D428" s="19">
        <v>26</v>
      </c>
      <c r="F428" s="2" t="s">
        <v>165</v>
      </c>
      <c r="G428" s="22">
        <v>97</v>
      </c>
    </row>
    <row r="429" spans="2:7" x14ac:dyDescent="0.25">
      <c r="B429" t="s">
        <v>139</v>
      </c>
      <c r="C429" t="s">
        <v>163</v>
      </c>
      <c r="D429" s="19">
        <v>4</v>
      </c>
      <c r="F429" s="2" t="s">
        <v>43</v>
      </c>
      <c r="G429" s="22">
        <v>495</v>
      </c>
    </row>
    <row r="430" spans="2:7" x14ac:dyDescent="0.25">
      <c r="B430" t="s">
        <v>121</v>
      </c>
      <c r="C430" t="s">
        <v>163</v>
      </c>
      <c r="D430" s="19">
        <v>1</v>
      </c>
    </row>
    <row r="431" spans="2:7" x14ac:dyDescent="0.25">
      <c r="B431" t="s">
        <v>141</v>
      </c>
      <c r="C431" t="s">
        <v>163</v>
      </c>
      <c r="D431" s="19">
        <v>30</v>
      </c>
    </row>
    <row r="432" spans="2:7" x14ac:dyDescent="0.25">
      <c r="B432" t="s">
        <v>142</v>
      </c>
      <c r="C432" t="s">
        <v>163</v>
      </c>
      <c r="D432" s="19">
        <v>32</v>
      </c>
    </row>
    <row r="433" spans="2:4" x14ac:dyDescent="0.25">
      <c r="B433" t="s">
        <v>144</v>
      </c>
      <c r="C433" t="s">
        <v>163</v>
      </c>
      <c r="D433" s="20">
        <v>28</v>
      </c>
    </row>
    <row r="434" spans="2:4" x14ac:dyDescent="0.25">
      <c r="B434" t="s">
        <v>115</v>
      </c>
      <c r="C434" t="s">
        <v>161</v>
      </c>
      <c r="D434" s="19">
        <v>12</v>
      </c>
    </row>
    <row r="435" spans="2:4" x14ac:dyDescent="0.25">
      <c r="B435" t="s">
        <v>119</v>
      </c>
      <c r="C435" t="s">
        <v>161</v>
      </c>
      <c r="D435" s="19">
        <v>24</v>
      </c>
    </row>
    <row r="436" spans="2:4" x14ac:dyDescent="0.25">
      <c r="B436" t="s">
        <v>124</v>
      </c>
      <c r="C436" t="s">
        <v>161</v>
      </c>
      <c r="D436" s="19">
        <v>27</v>
      </c>
    </row>
    <row r="437" spans="2:4" x14ac:dyDescent="0.25">
      <c r="B437" t="s">
        <v>129</v>
      </c>
      <c r="C437" t="s">
        <v>161</v>
      </c>
      <c r="D437" s="19">
        <v>10</v>
      </c>
    </row>
    <row r="438" spans="2:4" x14ac:dyDescent="0.25">
      <c r="B438" t="s">
        <v>143</v>
      </c>
      <c r="C438" t="s">
        <v>161</v>
      </c>
      <c r="D438" s="19">
        <v>19</v>
      </c>
    </row>
    <row r="439" spans="2:4" x14ac:dyDescent="0.25">
      <c r="B439" t="s">
        <v>117</v>
      </c>
      <c r="C439" t="s">
        <v>164</v>
      </c>
      <c r="D439" s="20">
        <v>23</v>
      </c>
    </row>
    <row r="440" spans="2:4" x14ac:dyDescent="0.25">
      <c r="B440" t="s">
        <v>122</v>
      </c>
      <c r="C440" t="s">
        <v>164</v>
      </c>
      <c r="D440" s="20">
        <v>31</v>
      </c>
    </row>
    <row r="441" spans="2:4" x14ac:dyDescent="0.25">
      <c r="B441" t="s">
        <v>126</v>
      </c>
      <c r="C441" t="s">
        <v>164</v>
      </c>
      <c r="D441" s="20">
        <v>21</v>
      </c>
    </row>
    <row r="442" spans="2:4" x14ac:dyDescent="0.25">
      <c r="B442" t="s">
        <v>131</v>
      </c>
      <c r="C442" t="s">
        <v>164</v>
      </c>
      <c r="D442" s="20">
        <v>28</v>
      </c>
    </row>
    <row r="443" spans="2:4" x14ac:dyDescent="0.25">
      <c r="B443" s="23" t="s">
        <v>135</v>
      </c>
      <c r="C443" s="23" t="s">
        <v>164</v>
      </c>
      <c r="D443" s="19">
        <v>26</v>
      </c>
    </row>
    <row r="444" spans="2:4" x14ac:dyDescent="0.25">
      <c r="B444" t="s">
        <v>138</v>
      </c>
      <c r="C444" t="s">
        <v>165</v>
      </c>
      <c r="D444" s="20">
        <v>5</v>
      </c>
    </row>
    <row r="445" spans="2:4" x14ac:dyDescent="0.25">
      <c r="B445" t="s">
        <v>140</v>
      </c>
      <c r="C445" t="s">
        <v>165</v>
      </c>
      <c r="D445" s="20">
        <v>28</v>
      </c>
    </row>
    <row r="446" spans="2:4" x14ac:dyDescent="0.25">
      <c r="B446" t="s">
        <v>128</v>
      </c>
      <c r="C446" t="s">
        <v>165</v>
      </c>
      <c r="D446" s="20">
        <v>18</v>
      </c>
    </row>
    <row r="447" spans="2:4" x14ac:dyDescent="0.25">
      <c r="B447" t="s">
        <v>133</v>
      </c>
      <c r="C447" t="s">
        <v>165</v>
      </c>
      <c r="D447" s="20">
        <v>19</v>
      </c>
    </row>
    <row r="448" spans="2:4" x14ac:dyDescent="0.25">
      <c r="B448" s="23" t="s">
        <v>137</v>
      </c>
      <c r="C448" s="23" t="s">
        <v>165</v>
      </c>
      <c r="D448" s="19">
        <v>27</v>
      </c>
    </row>
  </sheetData>
  <dataConsolidate/>
  <phoneticPr fontId="1" type="noConversion"/>
  <pageMargins left="0.7" right="0.7" top="0.75" bottom="0.75" header="0.3" footer="0.3"/>
  <drawing r:id="rId42"/>
  <tableParts count="8">
    <tablePart r:id="rId43"/>
    <tablePart r:id="rId44"/>
    <tablePart r:id="rId45"/>
    <tablePart r:id="rId46"/>
    <tablePart r:id="rId47"/>
    <tablePart r:id="rId48"/>
    <tablePart r:id="rId49"/>
    <tablePart r:id="rId50"/>
  </tableParts>
  <extLst>
    <ext xmlns:x14="http://schemas.microsoft.com/office/spreadsheetml/2009/9/main" uri="{A8765BA9-456A-4dab-B4F3-ACF838C121DE}">
      <x14:slicerList>
        <x14:slicer r:id="rId51"/>
      </x14:slicerList>
    </ext>
    <ext xmlns:x15="http://schemas.microsoft.com/office/spreadsheetml/2010/11/main" uri="{7E03D99C-DC04-49d9-9315-930204A7B6E9}">
      <x15:timelineRefs>
        <x15:timelineRef r:id="rId52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10E3-2267-4546-8EF4-52C34B9E847E}">
  <dimension ref="A1:T26"/>
  <sheetViews>
    <sheetView workbookViewId="0">
      <selection activeCell="T8" sqref="T8"/>
    </sheetView>
  </sheetViews>
  <sheetFormatPr defaultRowHeight="15" x14ac:dyDescent="0.25"/>
  <cols>
    <col min="1" max="1" width="13" customWidth="1"/>
    <col min="2" max="2" width="12.5703125" customWidth="1"/>
    <col min="3" max="3" width="10" customWidth="1"/>
    <col min="4" max="4" width="7.42578125" customWidth="1"/>
    <col min="5" max="5" width="8.140625" customWidth="1"/>
    <col min="6" max="6" width="7.42578125" customWidth="1"/>
    <col min="7" max="7" width="8.140625" customWidth="1"/>
    <col min="8" max="8" width="8.42578125" customWidth="1"/>
    <col min="9" max="9" width="9.7109375" customWidth="1"/>
    <col min="10" max="10" width="10.7109375" customWidth="1"/>
    <col min="11" max="11" width="10.140625" customWidth="1"/>
    <col min="12" max="13" width="7.42578125" customWidth="1"/>
    <col min="14" max="14" width="8.42578125" customWidth="1"/>
    <col min="15" max="15" width="8.28515625" customWidth="1"/>
    <col min="16" max="16" width="14.28515625" customWidth="1"/>
    <col min="17" max="17" width="16.85546875" customWidth="1"/>
    <col min="18" max="19" width="16" bestFit="1" customWidth="1"/>
    <col min="20" max="20" width="19.42578125" bestFit="1" customWidth="1"/>
    <col min="21" max="21" width="13.140625" bestFit="1" customWidth="1"/>
    <col min="22" max="22" width="12.28515625" bestFit="1" customWidth="1"/>
    <col min="23" max="23" width="13.140625" bestFit="1" customWidth="1"/>
    <col min="24" max="24" width="13.42578125" bestFit="1" customWidth="1"/>
    <col min="25" max="25" width="14.7109375" bestFit="1" customWidth="1"/>
    <col min="26" max="26" width="15.7109375" bestFit="1" customWidth="1"/>
    <col min="27" max="27" width="15.140625" bestFit="1" customWidth="1"/>
    <col min="28" max="29" width="12.28515625" bestFit="1" customWidth="1"/>
    <col min="30" max="30" width="13.42578125" bestFit="1" customWidth="1"/>
    <col min="31" max="31" width="13.28515625" bestFit="1" customWidth="1"/>
    <col min="32" max="43" width="17.140625" bestFit="1" customWidth="1"/>
    <col min="44" max="44" width="13.5703125" bestFit="1" customWidth="1"/>
  </cols>
  <sheetData>
    <row r="1" spans="1:20" x14ac:dyDescent="0.25">
      <c r="A1" s="9" t="s">
        <v>41</v>
      </c>
      <c r="B1" s="9" t="s">
        <v>50</v>
      </c>
      <c r="C1" s="9" t="s">
        <v>40</v>
      </c>
      <c r="D1" s="9" t="s">
        <v>28</v>
      </c>
      <c r="E1" s="9" t="s">
        <v>29</v>
      </c>
      <c r="F1" s="9" t="s">
        <v>30</v>
      </c>
      <c r="G1" s="9" t="s">
        <v>31</v>
      </c>
      <c r="H1" s="9" t="s">
        <v>32</v>
      </c>
      <c r="I1" s="9" t="s">
        <v>33</v>
      </c>
      <c r="J1" s="9" t="s">
        <v>34</v>
      </c>
      <c r="K1" s="9" t="s">
        <v>35</v>
      </c>
      <c r="L1" s="9" t="s">
        <v>36</v>
      </c>
      <c r="M1" s="9" t="s">
        <v>37</v>
      </c>
      <c r="N1" s="9" t="s">
        <v>38</v>
      </c>
      <c r="O1" s="9" t="s">
        <v>39</v>
      </c>
      <c r="P1" s="9" t="s">
        <v>44</v>
      </c>
      <c r="Q1" s="9" t="s">
        <v>75</v>
      </c>
    </row>
    <row r="2" spans="1:20" x14ac:dyDescent="0.25">
      <c r="A2" t="s">
        <v>0</v>
      </c>
      <c r="B2" t="s">
        <v>51</v>
      </c>
      <c r="C2" t="s">
        <v>3</v>
      </c>
      <c r="D2">
        <v>982</v>
      </c>
      <c r="E2">
        <v>1295</v>
      </c>
      <c r="F2">
        <v>1361</v>
      </c>
      <c r="G2">
        <v>1419</v>
      </c>
      <c r="H2">
        <v>1137</v>
      </c>
      <c r="I2">
        <v>813</v>
      </c>
      <c r="J2">
        <v>1495</v>
      </c>
      <c r="K2">
        <v>1003</v>
      </c>
      <c r="L2">
        <v>1053</v>
      </c>
      <c r="M2">
        <v>629</v>
      </c>
      <c r="N2">
        <v>983</v>
      </c>
      <c r="O2">
        <v>763</v>
      </c>
      <c r="P2">
        <f>SUM('düz veri'!$D2:$O2)</f>
        <v>12933</v>
      </c>
      <c r="Q2">
        <v>6246</v>
      </c>
    </row>
    <row r="3" spans="1:20" x14ac:dyDescent="0.25">
      <c r="A3" t="s">
        <v>0</v>
      </c>
      <c r="B3" t="s">
        <v>51</v>
      </c>
      <c r="C3" t="s">
        <v>4</v>
      </c>
      <c r="D3">
        <v>834</v>
      </c>
      <c r="E3">
        <v>1379</v>
      </c>
      <c r="F3">
        <v>1463</v>
      </c>
      <c r="G3">
        <v>1433</v>
      </c>
      <c r="H3">
        <v>1204</v>
      </c>
      <c r="I3">
        <v>1092</v>
      </c>
      <c r="J3">
        <v>1204</v>
      </c>
      <c r="K3">
        <v>541</v>
      </c>
      <c r="L3">
        <v>1121</v>
      </c>
      <c r="M3">
        <v>585</v>
      </c>
      <c r="N3">
        <v>1253</v>
      </c>
      <c r="O3">
        <v>1378</v>
      </c>
      <c r="P3">
        <f>SUM('düz veri'!$D3:$O3)</f>
        <v>13487</v>
      </c>
      <c r="Q3">
        <v>7856</v>
      </c>
    </row>
    <row r="4" spans="1:20" x14ac:dyDescent="0.25">
      <c r="A4" t="s">
        <v>0</v>
      </c>
      <c r="B4" t="s">
        <v>53</v>
      </c>
      <c r="C4" t="s">
        <v>5</v>
      </c>
      <c r="D4">
        <v>531</v>
      </c>
      <c r="E4">
        <v>675</v>
      </c>
      <c r="F4">
        <v>916</v>
      </c>
      <c r="G4">
        <v>1146</v>
      </c>
      <c r="H4">
        <v>603</v>
      </c>
      <c r="I4">
        <v>971</v>
      </c>
      <c r="J4">
        <v>641</v>
      </c>
      <c r="K4">
        <v>1243</v>
      </c>
      <c r="L4">
        <v>1210</v>
      </c>
      <c r="M4">
        <v>849</v>
      </c>
      <c r="N4">
        <v>1127</v>
      </c>
      <c r="O4">
        <v>1279</v>
      </c>
      <c r="P4">
        <f>SUM('düz veri'!$D4:$O4)</f>
        <v>11191</v>
      </c>
      <c r="Q4">
        <v>1881</v>
      </c>
      <c r="S4" s="1" t="s">
        <v>42</v>
      </c>
      <c r="T4" t="s">
        <v>45</v>
      </c>
    </row>
    <row r="5" spans="1:20" x14ac:dyDescent="0.25">
      <c r="A5" t="s">
        <v>0</v>
      </c>
      <c r="B5" t="s">
        <v>53</v>
      </c>
      <c r="C5" t="s">
        <v>6</v>
      </c>
      <c r="D5">
        <v>781</v>
      </c>
      <c r="E5">
        <v>597</v>
      </c>
      <c r="F5">
        <v>666</v>
      </c>
      <c r="G5">
        <v>970</v>
      </c>
      <c r="H5">
        <v>1486</v>
      </c>
      <c r="I5">
        <v>1286</v>
      </c>
      <c r="J5">
        <v>1089</v>
      </c>
      <c r="K5">
        <v>1237</v>
      </c>
      <c r="L5">
        <v>694</v>
      </c>
      <c r="M5">
        <v>1088</v>
      </c>
      <c r="N5">
        <v>799</v>
      </c>
      <c r="O5">
        <v>1096</v>
      </c>
      <c r="P5">
        <f>SUM('düz veri'!$D5:$O5)</f>
        <v>11789</v>
      </c>
      <c r="Q5">
        <v>1581</v>
      </c>
      <c r="S5" s="2" t="s">
        <v>0</v>
      </c>
      <c r="T5" s="6">
        <v>1</v>
      </c>
    </row>
    <row r="6" spans="1:20" x14ac:dyDescent="0.25">
      <c r="A6" t="s">
        <v>0</v>
      </c>
      <c r="B6" t="s">
        <v>53</v>
      </c>
      <c r="C6" t="s">
        <v>7</v>
      </c>
      <c r="D6">
        <v>597</v>
      </c>
      <c r="E6">
        <v>688</v>
      </c>
      <c r="F6">
        <v>634</v>
      </c>
      <c r="G6">
        <v>1479</v>
      </c>
      <c r="H6">
        <v>1465</v>
      </c>
      <c r="I6">
        <v>1326</v>
      </c>
      <c r="J6">
        <v>1328</v>
      </c>
      <c r="K6">
        <v>734</v>
      </c>
      <c r="L6">
        <v>1051</v>
      </c>
      <c r="M6">
        <v>585</v>
      </c>
      <c r="N6">
        <v>1115</v>
      </c>
      <c r="O6">
        <v>555</v>
      </c>
      <c r="P6">
        <f>SUM('düz veri'!$D6:$O6)</f>
        <v>11557</v>
      </c>
      <c r="Q6">
        <v>2129</v>
      </c>
      <c r="S6" s="3" t="s">
        <v>51</v>
      </c>
      <c r="T6" s="6">
        <v>0.56671593044684077</v>
      </c>
    </row>
    <row r="7" spans="1:20" x14ac:dyDescent="0.25">
      <c r="A7" t="s">
        <v>0</v>
      </c>
      <c r="B7" t="s">
        <v>53</v>
      </c>
      <c r="C7" t="s">
        <v>8</v>
      </c>
      <c r="D7">
        <v>534</v>
      </c>
      <c r="E7">
        <v>1334</v>
      </c>
      <c r="F7">
        <v>609</v>
      </c>
      <c r="G7">
        <v>1091</v>
      </c>
      <c r="H7">
        <v>897</v>
      </c>
      <c r="I7">
        <v>1002</v>
      </c>
      <c r="J7">
        <v>1380</v>
      </c>
      <c r="K7">
        <v>1357</v>
      </c>
      <c r="L7">
        <v>1220</v>
      </c>
      <c r="M7">
        <v>919</v>
      </c>
      <c r="N7">
        <v>1433</v>
      </c>
      <c r="O7">
        <v>1181</v>
      </c>
      <c r="P7">
        <f>SUM('düz veri'!$D7:$O7)</f>
        <v>12957</v>
      </c>
      <c r="Q7">
        <v>3874</v>
      </c>
      <c r="S7" s="3" t="s">
        <v>53</v>
      </c>
      <c r="T7" s="6">
        <v>0.43328406955315929</v>
      </c>
    </row>
    <row r="8" spans="1:20" x14ac:dyDescent="0.25">
      <c r="A8" t="s">
        <v>0</v>
      </c>
      <c r="B8" t="s">
        <v>51</v>
      </c>
      <c r="C8" t="s">
        <v>9</v>
      </c>
      <c r="D8">
        <v>627</v>
      </c>
      <c r="E8">
        <v>748</v>
      </c>
      <c r="F8">
        <v>819</v>
      </c>
      <c r="G8">
        <v>739</v>
      </c>
      <c r="H8">
        <v>706</v>
      </c>
      <c r="I8">
        <v>1454</v>
      </c>
      <c r="J8">
        <v>772</v>
      </c>
      <c r="K8">
        <v>672</v>
      </c>
      <c r="L8">
        <v>1435</v>
      </c>
      <c r="M8">
        <v>1308</v>
      </c>
      <c r="N8">
        <v>618</v>
      </c>
      <c r="O8">
        <v>945</v>
      </c>
      <c r="P8">
        <f>SUM('düz veri'!$D8:$O8)</f>
        <v>10843</v>
      </c>
      <c r="Q8">
        <v>3522</v>
      </c>
      <c r="S8" s="2" t="s">
        <v>1</v>
      </c>
      <c r="T8" s="6">
        <v>1</v>
      </c>
    </row>
    <row r="9" spans="1:20" x14ac:dyDescent="0.25">
      <c r="A9" t="s">
        <v>0</v>
      </c>
      <c r="B9" t="s">
        <v>51</v>
      </c>
      <c r="C9" t="s">
        <v>10</v>
      </c>
      <c r="D9">
        <v>946</v>
      </c>
      <c r="E9">
        <v>832</v>
      </c>
      <c r="F9">
        <v>1026</v>
      </c>
      <c r="G9">
        <v>947</v>
      </c>
      <c r="H9">
        <v>682</v>
      </c>
      <c r="I9">
        <v>1230</v>
      </c>
      <c r="J9">
        <v>820</v>
      </c>
      <c r="K9">
        <v>947</v>
      </c>
      <c r="L9">
        <v>853</v>
      </c>
      <c r="M9">
        <v>822</v>
      </c>
      <c r="N9">
        <v>1122</v>
      </c>
      <c r="O9">
        <v>1496</v>
      </c>
      <c r="P9">
        <f>SUM('düz veri'!$D9:$O9)</f>
        <v>11723</v>
      </c>
      <c r="Q9">
        <v>3666</v>
      </c>
      <c r="S9" s="3" t="s">
        <v>54</v>
      </c>
      <c r="T9" s="6">
        <v>0.57899906245814547</v>
      </c>
    </row>
    <row r="10" spans="1:20" x14ac:dyDescent="0.25">
      <c r="A10" t="s">
        <v>0</v>
      </c>
      <c r="B10" t="s">
        <v>51</v>
      </c>
      <c r="C10" t="s">
        <v>11</v>
      </c>
      <c r="D10">
        <v>911</v>
      </c>
      <c r="E10">
        <v>1104</v>
      </c>
      <c r="F10">
        <v>539</v>
      </c>
      <c r="G10">
        <v>931</v>
      </c>
      <c r="H10">
        <v>1300</v>
      </c>
      <c r="I10">
        <v>1372</v>
      </c>
      <c r="J10">
        <v>755</v>
      </c>
      <c r="K10">
        <v>1373</v>
      </c>
      <c r="L10">
        <v>1060</v>
      </c>
      <c r="M10">
        <v>1483</v>
      </c>
      <c r="N10">
        <v>1129</v>
      </c>
      <c r="O10">
        <v>1177</v>
      </c>
      <c r="P10">
        <f>SUM('düz veri'!$D10:$O10)</f>
        <v>13134</v>
      </c>
      <c r="Q10">
        <v>5924</v>
      </c>
      <c r="S10" s="3" t="s">
        <v>55</v>
      </c>
      <c r="T10" s="6">
        <v>0.42100093754185453</v>
      </c>
    </row>
    <row r="11" spans="1:20" x14ac:dyDescent="0.25">
      <c r="A11" t="s">
        <v>1</v>
      </c>
      <c r="B11" t="s">
        <v>54</v>
      </c>
      <c r="C11" t="s">
        <v>12</v>
      </c>
      <c r="D11">
        <v>754</v>
      </c>
      <c r="E11">
        <v>1384</v>
      </c>
      <c r="F11">
        <v>1332</v>
      </c>
      <c r="G11">
        <v>998</v>
      </c>
      <c r="H11">
        <v>639</v>
      </c>
      <c r="I11">
        <v>1310</v>
      </c>
      <c r="J11">
        <v>1428</v>
      </c>
      <c r="K11">
        <v>1242</v>
      </c>
      <c r="L11">
        <v>1179</v>
      </c>
      <c r="M11">
        <v>704</v>
      </c>
      <c r="N11">
        <v>1259</v>
      </c>
      <c r="O11">
        <v>1245</v>
      </c>
      <c r="P11">
        <f>SUM('düz veri'!$D11:$O11)</f>
        <v>13474</v>
      </c>
      <c r="Q11">
        <v>5995</v>
      </c>
      <c r="S11" s="2" t="s">
        <v>2</v>
      </c>
      <c r="T11" s="6">
        <v>1</v>
      </c>
    </row>
    <row r="12" spans="1:20" x14ac:dyDescent="0.25">
      <c r="A12" t="s">
        <v>1</v>
      </c>
      <c r="B12" t="s">
        <v>54</v>
      </c>
      <c r="C12" t="s">
        <v>13</v>
      </c>
      <c r="D12">
        <v>1124</v>
      </c>
      <c r="E12">
        <v>657</v>
      </c>
      <c r="F12">
        <v>1053</v>
      </c>
      <c r="G12">
        <v>1412</v>
      </c>
      <c r="H12">
        <v>1452</v>
      </c>
      <c r="I12">
        <v>1219</v>
      </c>
      <c r="J12">
        <v>778</v>
      </c>
      <c r="K12">
        <v>1089</v>
      </c>
      <c r="L12">
        <v>778</v>
      </c>
      <c r="M12">
        <v>1445</v>
      </c>
      <c r="N12">
        <v>695</v>
      </c>
      <c r="O12">
        <v>1112</v>
      </c>
      <c r="P12">
        <f>SUM('düz veri'!$D12:$O12)</f>
        <v>12814</v>
      </c>
      <c r="Q12">
        <v>3247</v>
      </c>
      <c r="S12" s="3" t="s">
        <v>55</v>
      </c>
      <c r="T12" s="6">
        <v>0.14936430883032825</v>
      </c>
    </row>
    <row r="13" spans="1:20" x14ac:dyDescent="0.25">
      <c r="A13" t="s">
        <v>1</v>
      </c>
      <c r="B13" t="s">
        <v>54</v>
      </c>
      <c r="C13" t="s">
        <v>14</v>
      </c>
      <c r="D13">
        <v>1362</v>
      </c>
      <c r="E13">
        <v>1095</v>
      </c>
      <c r="F13">
        <v>685</v>
      </c>
      <c r="G13">
        <v>1030</v>
      </c>
      <c r="H13">
        <v>773</v>
      </c>
      <c r="I13">
        <v>1029</v>
      </c>
      <c r="J13">
        <v>554</v>
      </c>
      <c r="K13">
        <v>1167</v>
      </c>
      <c r="L13">
        <v>1191</v>
      </c>
      <c r="M13">
        <v>1089</v>
      </c>
      <c r="N13">
        <v>1006</v>
      </c>
      <c r="O13">
        <v>752</v>
      </c>
      <c r="P13">
        <f>SUM('düz veri'!$D13:$O13)</f>
        <v>11733</v>
      </c>
      <c r="Q13">
        <v>4835</v>
      </c>
      <c r="S13" s="3" t="s">
        <v>52</v>
      </c>
      <c r="T13" s="6">
        <v>0.85063569116967175</v>
      </c>
    </row>
    <row r="14" spans="1:20" x14ac:dyDescent="0.25">
      <c r="A14" t="s">
        <v>1</v>
      </c>
      <c r="B14" t="s">
        <v>54</v>
      </c>
      <c r="C14" t="s">
        <v>15</v>
      </c>
      <c r="D14">
        <v>1167</v>
      </c>
      <c r="E14">
        <v>989</v>
      </c>
      <c r="F14">
        <v>1457</v>
      </c>
      <c r="G14">
        <v>944</v>
      </c>
      <c r="H14">
        <v>1198</v>
      </c>
      <c r="I14">
        <v>887</v>
      </c>
      <c r="J14">
        <v>684</v>
      </c>
      <c r="K14">
        <v>1304</v>
      </c>
      <c r="L14">
        <v>1453</v>
      </c>
      <c r="M14">
        <v>1442</v>
      </c>
      <c r="N14">
        <v>1012</v>
      </c>
      <c r="O14">
        <v>1129</v>
      </c>
      <c r="P14">
        <f>SUM('düz veri'!$D14:$O14)</f>
        <v>13666</v>
      </c>
      <c r="Q14">
        <v>6464</v>
      </c>
      <c r="S14" s="2" t="s">
        <v>43</v>
      </c>
      <c r="T14" s="6"/>
    </row>
    <row r="15" spans="1:20" x14ac:dyDescent="0.25">
      <c r="A15" t="s">
        <v>1</v>
      </c>
      <c r="B15" t="s">
        <v>54</v>
      </c>
      <c r="C15" t="s">
        <v>16</v>
      </c>
      <c r="D15">
        <v>1452</v>
      </c>
      <c r="E15">
        <v>688</v>
      </c>
      <c r="F15">
        <v>1097</v>
      </c>
      <c r="G15">
        <v>1294</v>
      </c>
      <c r="H15">
        <v>599</v>
      </c>
      <c r="I15">
        <v>1140</v>
      </c>
      <c r="J15">
        <v>1000</v>
      </c>
      <c r="K15">
        <v>1343</v>
      </c>
      <c r="L15">
        <v>1152</v>
      </c>
      <c r="M15">
        <v>1466</v>
      </c>
      <c r="N15">
        <v>1037</v>
      </c>
      <c r="O15">
        <v>890</v>
      </c>
      <c r="P15">
        <f>SUM('düz veri'!$D15:$O15)</f>
        <v>13158</v>
      </c>
      <c r="Q15">
        <v>6933</v>
      </c>
    </row>
    <row r="16" spans="1:20" x14ac:dyDescent="0.25">
      <c r="A16" t="s">
        <v>1</v>
      </c>
      <c r="B16" t="s">
        <v>55</v>
      </c>
      <c r="C16" t="s">
        <v>17</v>
      </c>
      <c r="D16">
        <v>813</v>
      </c>
      <c r="E16">
        <v>1152</v>
      </c>
      <c r="F16">
        <v>571</v>
      </c>
      <c r="G16">
        <v>1403</v>
      </c>
      <c r="H16">
        <v>781</v>
      </c>
      <c r="I16">
        <v>668</v>
      </c>
      <c r="J16">
        <v>1328</v>
      </c>
      <c r="K16">
        <v>908</v>
      </c>
      <c r="L16">
        <v>1374</v>
      </c>
      <c r="M16">
        <v>536</v>
      </c>
      <c r="N16">
        <v>1296</v>
      </c>
      <c r="O16">
        <v>1087</v>
      </c>
      <c r="P16">
        <f>SUM('düz veri'!$D16:$O16)</f>
        <v>11917</v>
      </c>
      <c r="Q16">
        <v>7675</v>
      </c>
    </row>
    <row r="17" spans="1:17" x14ac:dyDescent="0.25">
      <c r="A17" t="s">
        <v>1</v>
      </c>
      <c r="B17" t="s">
        <v>55</v>
      </c>
      <c r="C17" t="s">
        <v>18</v>
      </c>
      <c r="D17">
        <v>691</v>
      </c>
      <c r="E17">
        <v>1051</v>
      </c>
      <c r="F17">
        <v>662</v>
      </c>
      <c r="G17">
        <v>788</v>
      </c>
      <c r="H17">
        <v>873</v>
      </c>
      <c r="I17">
        <v>1250</v>
      </c>
      <c r="J17">
        <v>570</v>
      </c>
      <c r="K17">
        <v>696</v>
      </c>
      <c r="L17">
        <v>1269</v>
      </c>
      <c r="M17">
        <v>1104</v>
      </c>
      <c r="N17">
        <v>681</v>
      </c>
      <c r="O17">
        <v>724</v>
      </c>
      <c r="P17">
        <f>SUM('düz veri'!$D17:$O17)</f>
        <v>10359</v>
      </c>
      <c r="Q17">
        <v>5419</v>
      </c>
    </row>
    <row r="18" spans="1:17" x14ac:dyDescent="0.25">
      <c r="A18" t="s">
        <v>1</v>
      </c>
      <c r="B18" t="s">
        <v>55</v>
      </c>
      <c r="C18" t="s">
        <v>19</v>
      </c>
      <c r="D18">
        <v>827</v>
      </c>
      <c r="E18">
        <v>1316</v>
      </c>
      <c r="F18">
        <v>1303</v>
      </c>
      <c r="G18">
        <v>1498</v>
      </c>
      <c r="H18">
        <v>1277</v>
      </c>
      <c r="I18">
        <v>817</v>
      </c>
      <c r="J18">
        <v>1055</v>
      </c>
      <c r="K18">
        <v>685</v>
      </c>
      <c r="L18">
        <v>1478</v>
      </c>
      <c r="M18">
        <v>663</v>
      </c>
      <c r="N18">
        <v>1073</v>
      </c>
      <c r="O18">
        <v>1112</v>
      </c>
      <c r="P18">
        <f>SUM('düz veri'!$D18:$O18)</f>
        <v>13104</v>
      </c>
      <c r="Q18">
        <v>7081</v>
      </c>
    </row>
    <row r="19" spans="1:17" x14ac:dyDescent="0.25">
      <c r="A19" t="s">
        <v>1</v>
      </c>
      <c r="B19" t="s">
        <v>55</v>
      </c>
      <c r="C19" t="s">
        <v>20</v>
      </c>
      <c r="D19">
        <v>1026</v>
      </c>
      <c r="E19">
        <v>832</v>
      </c>
      <c r="F19">
        <v>1006</v>
      </c>
      <c r="G19">
        <v>907</v>
      </c>
      <c r="H19">
        <v>787</v>
      </c>
      <c r="I19">
        <v>1202</v>
      </c>
      <c r="J19">
        <v>1418</v>
      </c>
      <c r="K19">
        <v>803</v>
      </c>
      <c r="L19">
        <v>639</v>
      </c>
      <c r="M19">
        <v>1170</v>
      </c>
      <c r="N19">
        <v>991</v>
      </c>
      <c r="O19">
        <v>989</v>
      </c>
      <c r="P19">
        <f>SUM('düz veri'!$D19:$O19)</f>
        <v>11770</v>
      </c>
      <c r="Q19">
        <v>4475</v>
      </c>
    </row>
    <row r="20" spans="1:17" x14ac:dyDescent="0.25">
      <c r="A20" t="s">
        <v>2</v>
      </c>
      <c r="B20" t="s">
        <v>55</v>
      </c>
      <c r="C20" t="s">
        <v>21</v>
      </c>
      <c r="D20">
        <v>891</v>
      </c>
      <c r="E20">
        <v>968</v>
      </c>
      <c r="F20">
        <v>1450</v>
      </c>
      <c r="G20">
        <v>683</v>
      </c>
      <c r="H20">
        <v>502</v>
      </c>
      <c r="I20">
        <v>1283</v>
      </c>
      <c r="J20">
        <v>906</v>
      </c>
      <c r="K20">
        <v>1443</v>
      </c>
      <c r="L20">
        <v>1328</v>
      </c>
      <c r="M20">
        <v>1199</v>
      </c>
      <c r="N20">
        <v>1412</v>
      </c>
      <c r="O20">
        <v>858</v>
      </c>
      <c r="P20">
        <f>SUM('düz veri'!$D20:$O20)</f>
        <v>12923</v>
      </c>
      <c r="Q20">
        <v>7721</v>
      </c>
    </row>
    <row r="21" spans="1:17" x14ac:dyDescent="0.25">
      <c r="A21" t="s">
        <v>2</v>
      </c>
      <c r="B21" t="s">
        <v>52</v>
      </c>
      <c r="C21" t="s">
        <v>22</v>
      </c>
      <c r="D21">
        <v>770</v>
      </c>
      <c r="E21">
        <v>1294</v>
      </c>
      <c r="F21">
        <v>629</v>
      </c>
      <c r="G21">
        <v>1061</v>
      </c>
      <c r="H21">
        <v>879</v>
      </c>
      <c r="I21">
        <v>761</v>
      </c>
      <c r="J21">
        <v>1115</v>
      </c>
      <c r="K21">
        <v>531</v>
      </c>
      <c r="L21">
        <v>771</v>
      </c>
      <c r="M21">
        <v>1230</v>
      </c>
      <c r="N21">
        <v>1462</v>
      </c>
      <c r="O21">
        <v>1072</v>
      </c>
      <c r="P21">
        <f>SUM('düz veri'!$D21:$O21)</f>
        <v>11575</v>
      </c>
      <c r="Q21">
        <v>1344</v>
      </c>
    </row>
    <row r="22" spans="1:17" x14ac:dyDescent="0.25">
      <c r="A22" t="s">
        <v>2</v>
      </c>
      <c r="B22" t="s">
        <v>52</v>
      </c>
      <c r="C22" t="s">
        <v>23</v>
      </c>
      <c r="D22">
        <v>923</v>
      </c>
      <c r="E22">
        <v>659</v>
      </c>
      <c r="F22">
        <v>1372</v>
      </c>
      <c r="G22">
        <v>1378</v>
      </c>
      <c r="H22">
        <v>1434</v>
      </c>
      <c r="I22">
        <v>1174</v>
      </c>
      <c r="J22">
        <v>682</v>
      </c>
      <c r="K22">
        <v>1178</v>
      </c>
      <c r="L22">
        <v>837</v>
      </c>
      <c r="M22">
        <v>1398</v>
      </c>
      <c r="N22">
        <v>963</v>
      </c>
      <c r="O22">
        <v>761</v>
      </c>
      <c r="P22">
        <f>SUM('düz veri'!$D22:$O22)</f>
        <v>12759</v>
      </c>
      <c r="Q22">
        <v>2384</v>
      </c>
    </row>
    <row r="23" spans="1:17" x14ac:dyDescent="0.25">
      <c r="A23" t="s">
        <v>2</v>
      </c>
      <c r="B23" t="s">
        <v>52</v>
      </c>
      <c r="C23" t="s">
        <v>24</v>
      </c>
      <c r="D23">
        <v>1188</v>
      </c>
      <c r="E23">
        <v>1201</v>
      </c>
      <c r="F23">
        <v>1014</v>
      </c>
      <c r="G23">
        <v>752</v>
      </c>
      <c r="H23">
        <v>698</v>
      </c>
      <c r="I23">
        <v>1271</v>
      </c>
      <c r="J23">
        <v>1175</v>
      </c>
      <c r="K23">
        <v>934</v>
      </c>
      <c r="L23">
        <v>1383</v>
      </c>
      <c r="M23">
        <v>1111</v>
      </c>
      <c r="N23">
        <v>1194</v>
      </c>
      <c r="O23">
        <v>876</v>
      </c>
      <c r="P23">
        <f>SUM('düz veri'!$D23:$O23)</f>
        <v>12797</v>
      </c>
      <c r="Q23">
        <v>3914</v>
      </c>
    </row>
    <row r="24" spans="1:17" x14ac:dyDescent="0.25">
      <c r="A24" t="s">
        <v>2</v>
      </c>
      <c r="B24" t="s">
        <v>52</v>
      </c>
      <c r="C24" t="s">
        <v>25</v>
      </c>
      <c r="D24">
        <v>894</v>
      </c>
      <c r="E24">
        <v>604</v>
      </c>
      <c r="F24">
        <v>921</v>
      </c>
      <c r="G24">
        <v>754</v>
      </c>
      <c r="H24">
        <v>946</v>
      </c>
      <c r="I24">
        <v>1095</v>
      </c>
      <c r="J24">
        <v>719</v>
      </c>
      <c r="K24">
        <v>1198</v>
      </c>
      <c r="L24">
        <v>1222</v>
      </c>
      <c r="M24">
        <v>1461</v>
      </c>
      <c r="N24">
        <v>988</v>
      </c>
      <c r="O24">
        <v>832</v>
      </c>
      <c r="P24">
        <f>SUM('düz veri'!$D24:$O24)</f>
        <v>11634</v>
      </c>
      <c r="Q24">
        <v>5619</v>
      </c>
    </row>
    <row r="25" spans="1:17" x14ac:dyDescent="0.25">
      <c r="A25" t="s">
        <v>2</v>
      </c>
      <c r="B25" t="s">
        <v>52</v>
      </c>
      <c r="C25" t="s">
        <v>26</v>
      </c>
      <c r="D25">
        <v>1389</v>
      </c>
      <c r="E25">
        <v>1228</v>
      </c>
      <c r="F25">
        <v>864</v>
      </c>
      <c r="G25">
        <v>1430</v>
      </c>
      <c r="H25">
        <v>1250</v>
      </c>
      <c r="I25">
        <v>1194</v>
      </c>
      <c r="J25">
        <v>924</v>
      </c>
      <c r="K25">
        <v>808</v>
      </c>
      <c r="L25">
        <v>1149</v>
      </c>
      <c r="M25">
        <v>1333</v>
      </c>
      <c r="N25">
        <v>1281</v>
      </c>
      <c r="O25">
        <v>1266</v>
      </c>
      <c r="P25">
        <f>SUM('düz veri'!$D25:$O25)</f>
        <v>14116</v>
      </c>
      <c r="Q25">
        <v>6323</v>
      </c>
    </row>
    <row r="26" spans="1:17" x14ac:dyDescent="0.25">
      <c r="A26" t="s">
        <v>2</v>
      </c>
      <c r="B26" t="s">
        <v>52</v>
      </c>
      <c r="C26" t="s">
        <v>27</v>
      </c>
      <c r="D26">
        <v>1080</v>
      </c>
      <c r="E26">
        <v>964</v>
      </c>
      <c r="F26">
        <v>511</v>
      </c>
      <c r="G26">
        <v>907</v>
      </c>
      <c r="H26">
        <v>688</v>
      </c>
      <c r="I26">
        <v>1447</v>
      </c>
      <c r="J26">
        <v>622</v>
      </c>
      <c r="K26">
        <v>701</v>
      </c>
      <c r="L26">
        <v>656</v>
      </c>
      <c r="M26">
        <v>856</v>
      </c>
      <c r="N26">
        <v>1238</v>
      </c>
      <c r="O26">
        <v>1046</v>
      </c>
      <c r="P26">
        <f>SUM('düz veri'!$D26:$O26)</f>
        <v>10716</v>
      </c>
      <c r="Q26">
        <v>2721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veri</vt:lpstr>
      <vt:lpstr>düz veri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2024-04-05T09:37:42Z</dcterms:modified>
</cp:coreProperties>
</file>