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9BE852D-9F80-4CAE-A715-9E0A03D5EE00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yuvarla" sheetId="1" r:id="rId1"/>
    <sheet name="yukarıyuvarla" sheetId="2" r:id="rId2"/>
    <sheet name="aşağıyuvarla" sheetId="3" r:id="rId3"/>
    <sheet name="kyuvarla" sheetId="4" r:id="rId4"/>
    <sheet name="tabanayuvarla" sheetId="5" r:id="rId5"/>
    <sheet name="tavanayuvarla" sheetId="6" r:id="rId6"/>
    <sheet name="tamsayı" sheetId="7" r:id="rId7"/>
    <sheet name="nsat" sheetId="8" r:id="rId8"/>
    <sheet name="tek-çift" sheetId="9" r:id="rId9"/>
    <sheet name="ondalık" sheetId="10" r:id="rId10"/>
    <sheet name="negatif" sheetId="11" r:id="rId11"/>
    <sheet name="mutlak" sheetId="12" r:id="rId12"/>
    <sheet name="ondalık yuvarlama" sheetId="13" r:id="rId13"/>
    <sheet name="05e yuvarla" sheetId="1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4" l="1"/>
  <c r="D5" i="14"/>
  <c r="D6" i="14"/>
  <c r="D3" i="14"/>
  <c r="C4" i="14"/>
  <c r="C5" i="14"/>
  <c r="C6" i="14"/>
  <c r="C3" i="14"/>
  <c r="B4" i="14"/>
  <c r="B5" i="14"/>
  <c r="B6" i="14"/>
  <c r="B3" i="14"/>
  <c r="H4" i="13"/>
  <c r="H5" i="13"/>
  <c r="H6" i="13"/>
  <c r="H3" i="13"/>
  <c r="G4" i="13"/>
  <c r="G5" i="13"/>
  <c r="G6" i="13"/>
  <c r="G3" i="13"/>
  <c r="F4" i="13"/>
  <c r="F5" i="13"/>
  <c r="F6" i="13"/>
  <c r="F3" i="13"/>
  <c r="E4" i="13"/>
  <c r="E5" i="13"/>
  <c r="E6" i="13"/>
  <c r="E3" i="13"/>
  <c r="D4" i="13"/>
  <c r="D5" i="13"/>
  <c r="D6" i="13"/>
  <c r="D3" i="13"/>
  <c r="C4" i="13"/>
  <c r="C5" i="13"/>
  <c r="C6" i="13"/>
  <c r="C3" i="13"/>
  <c r="B4" i="13"/>
  <c r="B5" i="13"/>
  <c r="B6" i="13"/>
  <c r="B3" i="13"/>
  <c r="C2" i="12"/>
  <c r="B2" i="12"/>
  <c r="B12" i="11"/>
  <c r="B11" i="11"/>
  <c r="B10" i="11"/>
  <c r="B8" i="11"/>
  <c r="B7" i="11"/>
  <c r="B6" i="11"/>
  <c r="B4" i="11"/>
  <c r="B3" i="11"/>
  <c r="B2" i="11"/>
  <c r="C2" i="10"/>
  <c r="D2" i="10"/>
  <c r="B2" i="10"/>
  <c r="C6" i="9"/>
  <c r="C5" i="9"/>
  <c r="C4" i="9"/>
  <c r="C3" i="9"/>
  <c r="B6" i="9"/>
  <c r="B5" i="9"/>
  <c r="B4" i="9"/>
  <c r="B3" i="9"/>
  <c r="C7" i="8"/>
  <c r="C6" i="8"/>
  <c r="C5" i="8"/>
  <c r="C4" i="8"/>
  <c r="C3" i="8"/>
  <c r="C2" i="8"/>
  <c r="C3" i="7"/>
  <c r="C4" i="7"/>
  <c r="C5" i="7"/>
  <c r="C2" i="7"/>
  <c r="B10" i="6"/>
  <c r="B8" i="6"/>
  <c r="B6" i="6"/>
  <c r="B4" i="6"/>
  <c r="B2" i="6"/>
  <c r="B10" i="5"/>
  <c r="B8" i="5"/>
  <c r="B4" i="5"/>
  <c r="B6" i="5"/>
  <c r="B2" i="5"/>
  <c r="D2" i="4"/>
  <c r="C2" i="4"/>
  <c r="B2" i="4"/>
  <c r="B6" i="3"/>
  <c r="B4" i="3"/>
  <c r="B8" i="3"/>
  <c r="B2" i="3"/>
  <c r="B6" i="2"/>
  <c r="B4" i="2"/>
  <c r="B8" i="2"/>
  <c r="B2" i="2"/>
  <c r="B2" i="1"/>
  <c r="B10" i="1"/>
  <c r="B8" i="1"/>
  <c r="B6" i="1"/>
  <c r="B4" i="1"/>
</calcChain>
</file>

<file path=xl/sharedStrings.xml><?xml version="1.0" encoding="utf-8"?>
<sst xmlns="http://schemas.openxmlformats.org/spreadsheetml/2006/main" count="90" uniqueCount="53">
  <si>
    <t>Rakam</t>
  </si>
  <si>
    <t>Formül</t>
  </si>
  <si>
    <t>Sonuç</t>
  </si>
  <si>
    <t>Açıklama</t>
  </si>
  <si>
    <t>Rakam 2 basamak yuvarlandı</t>
  </si>
  <si>
    <t>Rakam 1 basamak yuvarlandı</t>
  </si>
  <si>
    <t>Rakam en yakın tamsayıya yuvarlandı</t>
  </si>
  <si>
    <t>Rakam 10 un katına yuvarlandı</t>
  </si>
  <si>
    <t>Rakam 100 ün katına yuvarlandı</t>
  </si>
  <si>
    <t>Rakam en yakın 2 basamak yukarı yuvarlandı</t>
  </si>
  <si>
    <t>Rakam en yakın 10 un katına yukarı yuvarlandı</t>
  </si>
  <si>
    <t>Rakam tamsayıya yuvarlandı</t>
  </si>
  <si>
    <t>Rakam en yakın 2 basamak aşağı yuvarlandı</t>
  </si>
  <si>
    <t>Rakam en yakın 10 un katına aşağı yuvarlandı</t>
  </si>
  <si>
    <t>Rakam en yakın tamsayıya aşağı yuvarlandı</t>
  </si>
  <si>
    <t>Fiyat</t>
  </si>
  <si>
    <t>0,05 kuruşa yuvarlandı</t>
  </si>
  <si>
    <t>0,1 kuruşa yuvarlandı</t>
  </si>
  <si>
    <t>0,5 kuruşa yuvarlandı</t>
  </si>
  <si>
    <t>Sayı</t>
  </si>
  <si>
    <t>Formul</t>
  </si>
  <si>
    <t>Rakam pozitif ve anlam negatif olduğundan hata verdi.</t>
  </si>
  <si>
    <t>2,45 i 2'nin en yakın katına aşağı yuvarlar</t>
  </si>
  <si>
    <t>2,45 i 2'nin en yakın katına yukarı yuvarlar</t>
  </si>
  <si>
    <t xml:space="preserve"> - 2,45 i -2'nin en yakın katına yukarı yuvarlar</t>
  </si>
  <si>
    <t>2,45 i 0,2'nin en yakın katına aşağı yuvarlar</t>
  </si>
  <si>
    <r>
      <t xml:space="preserve"> - 2,45 i -2'nin en yakın katına </t>
    </r>
    <r>
      <rPr>
        <b/>
        <sz val="11"/>
        <color theme="1"/>
        <rFont val="Calibri"/>
        <family val="2"/>
        <charset val="162"/>
        <scheme val="minor"/>
      </rPr>
      <t>aşağı</t>
    </r>
    <r>
      <rPr>
        <sz val="11"/>
        <color theme="1"/>
        <rFont val="Calibri"/>
        <family val="2"/>
        <scheme val="minor"/>
      </rPr>
      <t xml:space="preserve"> yuvarlar</t>
    </r>
  </si>
  <si>
    <t>2,45 i 0,2'nin en yakın katına yukarı yuvarlar</t>
  </si>
  <si>
    <t>En yakın tamsayı</t>
  </si>
  <si>
    <t>TEK</t>
  </si>
  <si>
    <t>ÇİFT</t>
  </si>
  <si>
    <t>=TEK(A3)</t>
  </si>
  <si>
    <t>=ÇİFT(A3)</t>
  </si>
  <si>
    <t>YUVARLA</t>
  </si>
  <si>
    <t>YUKARIYUVARLA</t>
  </si>
  <si>
    <t>AŞAĞIYUVARLA</t>
  </si>
  <si>
    <t>Ondalık kısım</t>
  </si>
  <si>
    <t>Ondalık (mutlak değer)</t>
  </si>
  <si>
    <t>TAMSAYI</t>
  </si>
  <si>
    <t>NSAT</t>
  </si>
  <si>
    <t>=YUVARLA(A2;0)</t>
  </si>
  <si>
    <t>=YUKARIYUVARLA(A2;0)</t>
  </si>
  <si>
    <t>=AŞAĞIYUVARLA(A2;0)</t>
  </si>
  <si>
    <t>=TAMSAYI(A2)</t>
  </si>
  <si>
    <t>=NSAT(A2;0)</t>
  </si>
  <si>
    <t>=TEK(A2)</t>
  </si>
  <si>
    <t>=ÇİFT(A2)</t>
  </si>
  <si>
    <t>TABANAYUVARLA</t>
  </si>
  <si>
    <t>TAVANAYUVARLA</t>
  </si>
  <si>
    <t>KYUVARLA</t>
  </si>
  <si>
    <t>=TABANAYUVARLA(A2;0,5)</t>
  </si>
  <si>
    <t>=TAVANAYUVARLA(A2;0,5)</t>
  </si>
  <si>
    <t>=KYUVARLA(A2;0,5)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</si>
</sst>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/>
    <xf numFmtId="20" fontId="0" fillId="0" borderId="0" xfId="0" applyNumberFormat="1"/>
    <xf numFmtId="0" fontId="2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Formulas="1" tabSelected="1" zoomScale="145" zoomScaleNormal="145" workbookViewId="0">
      <selection activeCell="C17" sqref="C17"/>
    </sheetView>
  </sheetViews>
  <sheetFormatPr defaultRowHeight="15" x14ac:dyDescent="0.25"/>
  <cols>
    <col min="3" max="3" width="3.5703125" bestFit="1" customWidth="1"/>
    <col min="4" max="4" width="17.140625" bestFit="1" customWidth="1"/>
    <col min="11" max="11" width="15.4257812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1">
        <v>105.5365489</v>
      </c>
      <c r="B2" s="2">
        <f>ROUND(A2,2)</f>
        <v>105.54</v>
      </c>
      <c r="C2" s="3">
        <v>105.54</v>
      </c>
      <c r="D2" t="s">
        <v>4</v>
      </c>
    </row>
    <row r="3" spans="1:4" x14ac:dyDescent="0.25">
      <c r="B3" s="2"/>
      <c r="C3" s="3"/>
    </row>
    <row r="4" spans="1:4" x14ac:dyDescent="0.25">
      <c r="A4" s="1">
        <v>105.5365489</v>
      </c>
      <c r="B4" s="2">
        <f>ROUND(A4,1)</f>
        <v>105.5</v>
      </c>
      <c r="C4" s="3">
        <v>105.5</v>
      </c>
      <c r="D4" t="s">
        <v>5</v>
      </c>
    </row>
    <row r="5" spans="1:4" x14ac:dyDescent="0.25">
      <c r="B5" s="2"/>
      <c r="C5" s="3"/>
    </row>
    <row r="6" spans="1:4" x14ac:dyDescent="0.25">
      <c r="A6" s="1">
        <v>105.5365489</v>
      </c>
      <c r="B6" s="2">
        <f>ROUND(A6,0)</f>
        <v>106</v>
      </c>
      <c r="C6" s="3">
        <v>106</v>
      </c>
      <c r="D6" t="s">
        <v>6</v>
      </c>
    </row>
    <row r="7" spans="1:4" x14ac:dyDescent="0.25">
      <c r="B7" s="2"/>
      <c r="C7" s="3"/>
    </row>
    <row r="8" spans="1:4" x14ac:dyDescent="0.25">
      <c r="A8" s="1">
        <v>105.5365489</v>
      </c>
      <c r="B8" s="2">
        <f>ROUND(A8,-1)</f>
        <v>110</v>
      </c>
      <c r="C8" s="3">
        <v>110</v>
      </c>
      <c r="D8" t="s">
        <v>7</v>
      </c>
    </row>
    <row r="9" spans="1:4" x14ac:dyDescent="0.25">
      <c r="B9" s="2"/>
      <c r="C9" s="3"/>
    </row>
    <row r="10" spans="1:4" x14ac:dyDescent="0.25">
      <c r="A10" s="1">
        <v>105.5365489</v>
      </c>
      <c r="B10" s="2">
        <f>ROUND(A10,-2)</f>
        <v>100</v>
      </c>
      <c r="C10" s="3">
        <v>100</v>
      </c>
      <c r="D10" t="s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9A9A3-1D2A-4DCF-9443-2A3A0E79C7D9}">
  <dimension ref="A1:D6"/>
  <sheetViews>
    <sheetView showFormulas="1" zoomScale="145" zoomScaleNormal="145" workbookViewId="0">
      <selection activeCell="E25" sqref="E25"/>
    </sheetView>
  </sheetViews>
  <sheetFormatPr defaultRowHeight="15" x14ac:dyDescent="0.25"/>
  <cols>
    <col min="3" max="3" width="11.28515625" bestFit="1" customWidth="1"/>
    <col min="4" max="4" width="11.7109375" customWidth="1"/>
  </cols>
  <sheetData>
    <row r="1" spans="1:4" x14ac:dyDescent="0.25">
      <c r="A1" s="4" t="s">
        <v>0</v>
      </c>
      <c r="B1" s="4" t="s">
        <v>33</v>
      </c>
      <c r="C1" s="4" t="s">
        <v>34</v>
      </c>
      <c r="D1" s="4" t="s">
        <v>35</v>
      </c>
    </row>
    <row r="2" spans="1:4" x14ac:dyDescent="0.25">
      <c r="B2">
        <f>ROUND(A3,1)</f>
        <v>22.7</v>
      </c>
      <c r="C2">
        <f>ROUNDUP(A3,2)</f>
        <v>22.75</v>
      </c>
      <c r="D2">
        <f>ROUNDDOWN(A3,2)</f>
        <v>22.74</v>
      </c>
    </row>
    <row r="3" spans="1:4" x14ac:dyDescent="0.25">
      <c r="A3">
        <v>22.745699999999999</v>
      </c>
      <c r="B3">
        <v>22.75</v>
      </c>
      <c r="C3" s="6">
        <v>22.75</v>
      </c>
      <c r="D3">
        <v>22.74</v>
      </c>
    </row>
    <row r="4" spans="1:4" x14ac:dyDescent="0.25">
      <c r="A4">
        <v>16.853000000000002</v>
      </c>
      <c r="B4">
        <v>16.850000000000001</v>
      </c>
      <c r="C4" s="6">
        <v>16.86</v>
      </c>
      <c r="D4">
        <v>16.850000000000001</v>
      </c>
    </row>
    <row r="5" spans="1:4" x14ac:dyDescent="0.25">
      <c r="A5">
        <v>9.3209</v>
      </c>
      <c r="B5">
        <v>9.32</v>
      </c>
      <c r="C5" s="6">
        <v>9.33</v>
      </c>
      <c r="D5">
        <v>9.32</v>
      </c>
    </row>
    <row r="6" spans="1:4" x14ac:dyDescent="0.25">
      <c r="C6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8FAFC-9A80-4714-A293-FA461C1C0F39}">
  <dimension ref="A1:C12"/>
  <sheetViews>
    <sheetView showFormulas="1" zoomScale="145" zoomScaleNormal="145" workbookViewId="0">
      <selection activeCell="E15" sqref="E15"/>
    </sheetView>
  </sheetViews>
  <sheetFormatPr defaultRowHeight="15" x14ac:dyDescent="0.25"/>
  <cols>
    <col min="2" max="2" width="22.85546875" customWidth="1"/>
  </cols>
  <sheetData>
    <row r="1" spans="1:3" x14ac:dyDescent="0.25">
      <c r="A1" s="7" t="s">
        <v>0</v>
      </c>
      <c r="B1" s="7" t="s">
        <v>1</v>
      </c>
      <c r="C1" s="7" t="s">
        <v>2</v>
      </c>
    </row>
    <row r="2" spans="1:3" x14ac:dyDescent="0.25">
      <c r="A2">
        <v>-58.093000000000004</v>
      </c>
      <c r="B2">
        <f>ROUND(A2,2)</f>
        <v>-58.09</v>
      </c>
      <c r="C2">
        <v>-58.09</v>
      </c>
    </row>
    <row r="3" spans="1:3" x14ac:dyDescent="0.25">
      <c r="B3">
        <f>ROUNDUP(A2,2)</f>
        <v>-58.1</v>
      </c>
      <c r="C3" s="3">
        <v>-58.1</v>
      </c>
    </row>
    <row r="4" spans="1:3" x14ac:dyDescent="0.25">
      <c r="B4">
        <f>ROUNDDOWN(A2,2)</f>
        <v>-58.09</v>
      </c>
      <c r="C4">
        <v>-58.09</v>
      </c>
    </row>
    <row r="6" spans="1:3" x14ac:dyDescent="0.25">
      <c r="A6">
        <v>-0.5</v>
      </c>
      <c r="B6">
        <f>ROUND(A6,0)</f>
        <v>-1</v>
      </c>
      <c r="C6">
        <v>-1</v>
      </c>
    </row>
    <row r="7" spans="1:3" x14ac:dyDescent="0.25">
      <c r="B7">
        <f>ROUNDUP(A6,0)</f>
        <v>-1</v>
      </c>
      <c r="C7" s="3">
        <v>-1</v>
      </c>
    </row>
    <row r="8" spans="1:3" x14ac:dyDescent="0.25">
      <c r="B8">
        <f>ROUNDDOWN(A6,0)</f>
        <v>0</v>
      </c>
      <c r="C8">
        <v>0</v>
      </c>
    </row>
    <row r="10" spans="1:3" x14ac:dyDescent="0.25">
      <c r="A10">
        <v>-10.45</v>
      </c>
      <c r="B10">
        <f>ROUND(A10,-1)</f>
        <v>-10</v>
      </c>
      <c r="C10">
        <v>-10</v>
      </c>
    </row>
    <row r="11" spans="1:3" x14ac:dyDescent="0.25">
      <c r="B11">
        <f>ROUNDUP(A10,-1)</f>
        <v>-20</v>
      </c>
      <c r="C11" s="3">
        <v>-20</v>
      </c>
    </row>
    <row r="12" spans="1:3" x14ac:dyDescent="0.25">
      <c r="B12">
        <f>ROUNDDOWN(A10,-1)</f>
        <v>-10</v>
      </c>
      <c r="C12">
        <v>-10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5C80-8CDA-400D-A14A-D9D1E020A3E1}">
  <dimension ref="A1:C6"/>
  <sheetViews>
    <sheetView showFormulas="1" zoomScale="160" zoomScaleNormal="160" workbookViewId="0">
      <selection activeCell="D16" sqref="D16"/>
    </sheetView>
  </sheetViews>
  <sheetFormatPr defaultRowHeight="15" x14ac:dyDescent="0.25"/>
  <cols>
    <col min="2" max="2" width="12.5703125" bestFit="1" customWidth="1"/>
    <col min="3" max="3" width="21.7109375" bestFit="1" customWidth="1"/>
  </cols>
  <sheetData>
    <row r="1" spans="1:3" ht="15.75" x14ac:dyDescent="0.25">
      <c r="A1" s="9" t="s">
        <v>0</v>
      </c>
      <c r="B1" s="9" t="s">
        <v>36</v>
      </c>
      <c r="C1" s="9" t="s">
        <v>37</v>
      </c>
    </row>
    <row r="2" spans="1:3" x14ac:dyDescent="0.25">
      <c r="B2">
        <f>A3-TRUNC(A3,0)</f>
        <v>0.5</v>
      </c>
      <c r="C2">
        <f>ABS(A3-TRUNC(B3,0))</f>
        <v>25.5</v>
      </c>
    </row>
    <row r="3" spans="1:3" x14ac:dyDescent="0.25">
      <c r="A3" s="5">
        <v>25.5</v>
      </c>
      <c r="B3" s="5">
        <v>0.5</v>
      </c>
      <c r="C3" s="5">
        <v>0.5</v>
      </c>
    </row>
    <row r="4" spans="1:3" x14ac:dyDescent="0.25">
      <c r="A4" s="5">
        <v>-25.5</v>
      </c>
      <c r="B4" s="5">
        <v>-0.5</v>
      </c>
      <c r="C4" s="5">
        <v>0.5</v>
      </c>
    </row>
    <row r="5" spans="1:3" x14ac:dyDescent="0.25">
      <c r="A5" s="5">
        <v>0.45</v>
      </c>
      <c r="B5" s="5">
        <v>0.45</v>
      </c>
      <c r="C5" s="5">
        <v>0.45</v>
      </c>
    </row>
    <row r="6" spans="1:3" x14ac:dyDescent="0.25">
      <c r="A6" s="5">
        <v>-0.45</v>
      </c>
      <c r="B6" s="5">
        <v>-0.45</v>
      </c>
      <c r="C6" s="5">
        <v>0.45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2A9A-F0F0-4C00-A3B6-7FAA403A083F}">
  <dimension ref="A1:H6"/>
  <sheetViews>
    <sheetView zoomScale="145" zoomScaleNormal="145" workbookViewId="0">
      <selection activeCell="G15" sqref="G15"/>
    </sheetView>
  </sheetViews>
  <sheetFormatPr defaultRowHeight="15" x14ac:dyDescent="0.25"/>
  <cols>
    <col min="1" max="1" width="12.140625" customWidth="1"/>
    <col min="2" max="2" width="15.5703125" bestFit="1" customWidth="1"/>
    <col min="3" max="3" width="22.28515625" bestFit="1" customWidth="1"/>
    <col min="4" max="4" width="21.140625" bestFit="1" customWidth="1"/>
    <col min="5" max="5" width="13.7109375" bestFit="1" customWidth="1"/>
    <col min="6" max="6" width="12" bestFit="1" customWidth="1"/>
    <col min="7" max="7" width="8.85546875" bestFit="1" customWidth="1"/>
    <col min="8" max="8" width="9.42578125" bestFit="1" customWidth="1"/>
  </cols>
  <sheetData>
    <row r="1" spans="1:8" x14ac:dyDescent="0.25">
      <c r="A1" s="4" t="s">
        <v>0</v>
      </c>
      <c r="B1" s="4" t="s">
        <v>33</v>
      </c>
      <c r="C1" s="4" t="s">
        <v>34</v>
      </c>
      <c r="D1" s="4" t="s">
        <v>35</v>
      </c>
      <c r="E1" s="4" t="s">
        <v>38</v>
      </c>
      <c r="F1" s="4" t="s">
        <v>39</v>
      </c>
      <c r="G1" s="4" t="s">
        <v>29</v>
      </c>
      <c r="H1" s="4" t="s">
        <v>30</v>
      </c>
    </row>
    <row r="2" spans="1:8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</row>
    <row r="3" spans="1:8" x14ac:dyDescent="0.25">
      <c r="A3" s="10">
        <v>5.5</v>
      </c>
      <c r="B3">
        <f>ROUND(A3,0)</f>
        <v>6</v>
      </c>
      <c r="C3">
        <f>ROUNDUP(A3,0)</f>
        <v>6</v>
      </c>
      <c r="D3">
        <f>ROUNDDOWN(A3,0)</f>
        <v>5</v>
      </c>
      <c r="E3">
        <f>INT(A3)</f>
        <v>5</v>
      </c>
      <c r="F3">
        <f>TRUNC(A3,0)</f>
        <v>5</v>
      </c>
      <c r="G3">
        <f>ODD(A3)</f>
        <v>7</v>
      </c>
      <c r="H3">
        <f>EVEN(A3)</f>
        <v>6</v>
      </c>
    </row>
    <row r="4" spans="1:8" x14ac:dyDescent="0.25">
      <c r="A4" s="10">
        <v>-5.5</v>
      </c>
      <c r="B4">
        <f t="shared" ref="B4:B6" si="0">ROUND(A4,0)</f>
        <v>-6</v>
      </c>
      <c r="C4">
        <f t="shared" ref="C4:C6" si="1">ROUNDUP(A4,0)</f>
        <v>-6</v>
      </c>
      <c r="D4">
        <f t="shared" ref="D4:D6" si="2">ROUNDDOWN(A4,0)</f>
        <v>-5</v>
      </c>
      <c r="E4">
        <f t="shared" ref="E4:E6" si="3">INT(A4)</f>
        <v>-6</v>
      </c>
      <c r="F4">
        <f t="shared" ref="F4:F6" si="4">TRUNC(A4,0)</f>
        <v>-5</v>
      </c>
      <c r="G4">
        <f t="shared" ref="G4:G6" si="5">ODD(A4)</f>
        <v>-7</v>
      </c>
      <c r="H4">
        <f t="shared" ref="H4:H6" si="6">EVEN(A4)</f>
        <v>-6</v>
      </c>
    </row>
    <row r="5" spans="1:8" x14ac:dyDescent="0.25">
      <c r="A5" s="10">
        <v>4.28</v>
      </c>
      <c r="B5">
        <f t="shared" si="0"/>
        <v>4</v>
      </c>
      <c r="C5">
        <f t="shared" si="1"/>
        <v>5</v>
      </c>
      <c r="D5">
        <f t="shared" si="2"/>
        <v>4</v>
      </c>
      <c r="E5">
        <f t="shared" si="3"/>
        <v>4</v>
      </c>
      <c r="F5">
        <f t="shared" si="4"/>
        <v>4</v>
      </c>
      <c r="G5">
        <f t="shared" si="5"/>
        <v>5</v>
      </c>
      <c r="H5">
        <f t="shared" si="6"/>
        <v>6</v>
      </c>
    </row>
    <row r="6" spans="1:8" x14ac:dyDescent="0.25">
      <c r="A6" s="10">
        <v>-6.54</v>
      </c>
      <c r="B6">
        <f t="shared" si="0"/>
        <v>-7</v>
      </c>
      <c r="C6">
        <f t="shared" si="1"/>
        <v>-7</v>
      </c>
      <c r="D6">
        <f t="shared" si="2"/>
        <v>-6</v>
      </c>
      <c r="E6">
        <f t="shared" si="3"/>
        <v>-7</v>
      </c>
      <c r="F6">
        <f t="shared" si="4"/>
        <v>-6</v>
      </c>
      <c r="G6">
        <f t="shared" si="5"/>
        <v>-7</v>
      </c>
      <c r="H6">
        <f t="shared" si="6"/>
        <v>-8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68CD-87A8-4452-BD41-286158F9D54F}">
  <dimension ref="A1:D6"/>
  <sheetViews>
    <sheetView zoomScale="160" zoomScaleNormal="160" workbookViewId="0">
      <selection activeCell="B15" sqref="B15"/>
    </sheetView>
  </sheetViews>
  <sheetFormatPr defaultRowHeight="15" x14ac:dyDescent="0.25"/>
  <cols>
    <col min="2" max="2" width="24.85546875" bestFit="1" customWidth="1"/>
    <col min="3" max="3" width="25" bestFit="1" customWidth="1"/>
    <col min="4" max="4" width="18.42578125" bestFit="1" customWidth="1"/>
  </cols>
  <sheetData>
    <row r="1" spans="1:4" x14ac:dyDescent="0.25">
      <c r="A1" s="4" t="s">
        <v>0</v>
      </c>
      <c r="B1" s="4" t="s">
        <v>47</v>
      </c>
      <c r="C1" s="4" t="s">
        <v>48</v>
      </c>
      <c r="D1" s="4" t="s">
        <v>49</v>
      </c>
    </row>
    <row r="2" spans="1:4" x14ac:dyDescent="0.25">
      <c r="B2" s="2" t="s">
        <v>50</v>
      </c>
      <c r="C2" s="2" t="s">
        <v>51</v>
      </c>
      <c r="D2" s="2" t="s">
        <v>52</v>
      </c>
    </row>
    <row r="3" spans="1:4" x14ac:dyDescent="0.25">
      <c r="A3" s="10">
        <v>20.010000000000002</v>
      </c>
      <c r="B3">
        <f>FLOOR(A3,0.5)</f>
        <v>20</v>
      </c>
      <c r="C3">
        <f>CEILING(A3,0.5)</f>
        <v>20.5</v>
      </c>
      <c r="D3">
        <f>MROUND(A3,0.5)</f>
        <v>20</v>
      </c>
    </row>
    <row r="4" spans="1:4" x14ac:dyDescent="0.25">
      <c r="A4" s="10">
        <v>4.45</v>
      </c>
      <c r="B4">
        <f t="shared" ref="B4:B6" si="0">FLOOR(A4,0.5)</f>
        <v>4</v>
      </c>
      <c r="C4">
        <f t="shared" ref="C4:C6" si="1">CEILING(A4,0.5)</f>
        <v>4.5</v>
      </c>
      <c r="D4">
        <f t="shared" ref="D4:D6" si="2">MROUND(A4,0.5)</f>
        <v>4.5</v>
      </c>
    </row>
    <row r="5" spans="1:4" x14ac:dyDescent="0.25">
      <c r="A5" s="10">
        <v>-8.0060000000000002</v>
      </c>
      <c r="B5">
        <f t="shared" si="0"/>
        <v>-8.5</v>
      </c>
      <c r="C5">
        <f t="shared" si="1"/>
        <v>-8</v>
      </c>
      <c r="D5" t="e">
        <f t="shared" si="2"/>
        <v>#NUM!</v>
      </c>
    </row>
    <row r="6" spans="1:4" x14ac:dyDescent="0.25">
      <c r="A6" s="10">
        <v>-5.91</v>
      </c>
      <c r="B6">
        <f t="shared" si="0"/>
        <v>-6</v>
      </c>
      <c r="C6">
        <f t="shared" si="1"/>
        <v>-5.5</v>
      </c>
      <c r="D6" t="e">
        <f t="shared" si="2"/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C2B8-0441-49AC-A108-8D120160DCA6}">
  <dimension ref="A1:D9"/>
  <sheetViews>
    <sheetView showFormulas="1" zoomScale="145" zoomScaleNormal="145" workbookViewId="0">
      <selection sqref="A1:D8"/>
    </sheetView>
  </sheetViews>
  <sheetFormatPr defaultRowHeight="15" x14ac:dyDescent="0.25"/>
  <cols>
    <col min="1" max="1" width="3.5703125" bestFit="1" customWidth="1"/>
    <col min="2" max="2" width="11.5703125" bestFit="1" customWidth="1"/>
    <col min="3" max="3" width="3.28515625" bestFit="1" customWidth="1"/>
    <col min="4" max="4" width="21" bestFit="1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>
        <v>2.4</v>
      </c>
      <c r="B2">
        <f>ROUNDUP(A2,0)</f>
        <v>3</v>
      </c>
      <c r="C2" s="6">
        <v>3</v>
      </c>
      <c r="D2" t="s">
        <v>11</v>
      </c>
    </row>
    <row r="3" spans="1:4" x14ac:dyDescent="0.25">
      <c r="C3" s="6"/>
    </row>
    <row r="4" spans="1:4" x14ac:dyDescent="0.25">
      <c r="A4">
        <v>23.765000000000001</v>
      </c>
      <c r="B4">
        <f>ROUNDUP(A4,2)</f>
        <v>23.770000000000003</v>
      </c>
      <c r="C4" s="6">
        <v>23.770000000000003</v>
      </c>
      <c r="D4" t="s">
        <v>9</v>
      </c>
    </row>
    <row r="5" spans="1:4" x14ac:dyDescent="0.25">
      <c r="C5" s="6"/>
    </row>
    <row r="6" spans="1:4" x14ac:dyDescent="0.25">
      <c r="A6">
        <v>-56.58</v>
      </c>
      <c r="B6">
        <f>ROUNDUP(A6,-1)</f>
        <v>-60</v>
      </c>
      <c r="C6" s="6">
        <v>-60</v>
      </c>
      <c r="D6" t="s">
        <v>10</v>
      </c>
    </row>
    <row r="7" spans="1:4" x14ac:dyDescent="0.25">
      <c r="C7" s="6"/>
    </row>
    <row r="8" spans="1:4" x14ac:dyDescent="0.25">
      <c r="A8">
        <v>-0.5</v>
      </c>
      <c r="B8">
        <f>ROUNDUP(A8,0)</f>
        <v>-1</v>
      </c>
      <c r="C8" s="6">
        <v>-1</v>
      </c>
      <c r="D8" t="s">
        <v>6</v>
      </c>
    </row>
    <row r="9" spans="1:4" x14ac:dyDescent="0.25">
      <c r="C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D2F3-6FA2-4B34-A8C1-F561DADEDD6C}">
  <dimension ref="A1:D8"/>
  <sheetViews>
    <sheetView showFormulas="1" zoomScale="160" zoomScaleNormal="160" workbookViewId="0">
      <selection activeCell="E9" sqref="E9"/>
    </sheetView>
  </sheetViews>
  <sheetFormatPr defaultRowHeight="15" x14ac:dyDescent="0.25"/>
  <cols>
    <col min="1" max="1" width="7" bestFit="1" customWidth="1"/>
    <col min="2" max="2" width="11.140625" bestFit="1" customWidth="1"/>
    <col min="3" max="3" width="3.28515625" bestFit="1" customWidth="1"/>
    <col min="4" max="4" width="21" bestFit="1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>
        <v>2.4</v>
      </c>
      <c r="B2">
        <f>ROUNDDOWN(A2,0)</f>
        <v>2</v>
      </c>
      <c r="C2" s="6">
        <v>2</v>
      </c>
      <c r="D2" t="s">
        <v>11</v>
      </c>
    </row>
    <row r="3" spans="1:4" x14ac:dyDescent="0.25">
      <c r="C3" s="6"/>
    </row>
    <row r="4" spans="1:4" x14ac:dyDescent="0.25">
      <c r="A4">
        <v>23.765000000000001</v>
      </c>
      <c r="B4" s="3">
        <f>ROUNDDOWN(A4,2)</f>
        <v>23.76</v>
      </c>
      <c r="C4" s="6">
        <v>23.76</v>
      </c>
      <c r="D4" t="s">
        <v>12</v>
      </c>
    </row>
    <row r="5" spans="1:4" x14ac:dyDescent="0.25">
      <c r="C5" s="6"/>
    </row>
    <row r="6" spans="1:4" x14ac:dyDescent="0.25">
      <c r="A6">
        <v>-56.58</v>
      </c>
      <c r="B6">
        <f>ROUNDDOWN(A6,-1)</f>
        <v>-50</v>
      </c>
      <c r="C6" s="6">
        <v>-50</v>
      </c>
      <c r="D6" t="s">
        <v>13</v>
      </c>
    </row>
    <row r="7" spans="1:4" x14ac:dyDescent="0.25">
      <c r="C7" s="6"/>
    </row>
    <row r="8" spans="1:4" x14ac:dyDescent="0.25">
      <c r="A8">
        <v>-0.5</v>
      </c>
      <c r="B8">
        <f>ROUNDDOWN(A8,0)</f>
        <v>0</v>
      </c>
      <c r="C8" s="6">
        <v>0</v>
      </c>
      <c r="D8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2B16-2380-4BBF-9A07-96992C217E39}">
  <dimension ref="A1:D5"/>
  <sheetViews>
    <sheetView showFormulas="1" zoomScale="145" zoomScaleNormal="145" workbookViewId="0">
      <selection activeCell="F15" sqref="F15"/>
    </sheetView>
  </sheetViews>
  <sheetFormatPr defaultRowHeight="15" x14ac:dyDescent="0.25"/>
  <cols>
    <col min="1" max="1" width="9.85546875" customWidth="1"/>
    <col min="2" max="2" width="10.5703125" bestFit="1" customWidth="1"/>
    <col min="3" max="4" width="10" bestFit="1" customWidth="1"/>
  </cols>
  <sheetData>
    <row r="1" spans="1:4" x14ac:dyDescent="0.25">
      <c r="A1" s="7" t="s">
        <v>15</v>
      </c>
      <c r="B1" s="7" t="s">
        <v>16</v>
      </c>
      <c r="C1" s="7" t="s">
        <v>17</v>
      </c>
      <c r="D1" s="7" t="s">
        <v>18</v>
      </c>
    </row>
    <row r="2" spans="1:4" x14ac:dyDescent="0.25">
      <c r="B2">
        <f>MROUND(A3,0.05)</f>
        <v>15.65</v>
      </c>
      <c r="C2">
        <f>MROUND(A3,0.1)</f>
        <v>15.700000000000001</v>
      </c>
      <c r="D2">
        <f>MROUND(A3,0.5)</f>
        <v>15.5</v>
      </c>
    </row>
    <row r="3" spans="1:4" x14ac:dyDescent="0.25">
      <c r="A3">
        <v>15.67</v>
      </c>
      <c r="B3">
        <v>15.65</v>
      </c>
      <c r="C3">
        <v>15.7</v>
      </c>
      <c r="D3">
        <v>15.5</v>
      </c>
    </row>
    <row r="4" spans="1:4" x14ac:dyDescent="0.25">
      <c r="A4">
        <v>8.14</v>
      </c>
      <c r="B4">
        <v>8.15</v>
      </c>
      <c r="C4">
        <v>8.1</v>
      </c>
      <c r="D4">
        <v>8</v>
      </c>
    </row>
    <row r="5" spans="1:4" x14ac:dyDescent="0.25">
      <c r="A5">
        <v>33.700000000000003</v>
      </c>
      <c r="B5">
        <v>33.700000000000003</v>
      </c>
      <c r="C5">
        <v>33.700000000000003</v>
      </c>
      <c r="D5">
        <v>33.5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2B64-054A-48D4-9E87-099D5B3CFF74}">
  <dimension ref="A1:D10"/>
  <sheetViews>
    <sheetView showFormulas="1" zoomScale="175" zoomScaleNormal="175" workbookViewId="0">
      <selection sqref="A1:XFD1048576"/>
    </sheetView>
  </sheetViews>
  <sheetFormatPr defaultRowHeight="15" x14ac:dyDescent="0.25"/>
  <cols>
    <col min="1" max="1" width="6" bestFit="1" customWidth="1"/>
    <col min="2" max="2" width="13.140625" bestFit="1" customWidth="1"/>
    <col min="3" max="3" width="3.42578125" bestFit="1" customWidth="1"/>
    <col min="4" max="4" width="25.28515625" bestFit="1" customWidth="1"/>
  </cols>
  <sheetData>
    <row r="1" spans="1:4" x14ac:dyDescent="0.25">
      <c r="A1" s="7" t="s">
        <v>19</v>
      </c>
      <c r="B1" s="7" t="s">
        <v>20</v>
      </c>
      <c r="C1" s="7" t="s">
        <v>2</v>
      </c>
      <c r="D1" s="7" t="s">
        <v>3</v>
      </c>
    </row>
    <row r="2" spans="1:4" x14ac:dyDescent="0.25">
      <c r="A2">
        <v>2.4500000000000002</v>
      </c>
      <c r="B2" s="3">
        <f>FLOOR(A2,2)</f>
        <v>2</v>
      </c>
      <c r="C2">
        <v>2</v>
      </c>
      <c r="D2" t="s">
        <v>22</v>
      </c>
    </row>
    <row r="3" spans="1:4" x14ac:dyDescent="0.25">
      <c r="A3" s="8"/>
      <c r="B3" s="8"/>
      <c r="C3" s="8"/>
    </row>
    <row r="4" spans="1:4" x14ac:dyDescent="0.25">
      <c r="A4">
        <v>2.4500000000000002</v>
      </c>
      <c r="B4" s="3" t="e">
        <f>FLOOR(A4,-2)</f>
        <v>#NUM!</v>
      </c>
      <c r="C4" s="8" t="e">
        <v>#NUM!</v>
      </c>
      <c r="D4" t="s">
        <v>21</v>
      </c>
    </row>
    <row r="5" spans="1:4" x14ac:dyDescent="0.25">
      <c r="A5" s="8"/>
      <c r="B5" s="8"/>
      <c r="C5" s="8"/>
    </row>
    <row r="6" spans="1:4" x14ac:dyDescent="0.25">
      <c r="A6">
        <v>-2.4500000000000002</v>
      </c>
      <c r="B6" s="3">
        <f>FLOOR(A6,2)</f>
        <v>-4</v>
      </c>
      <c r="C6" s="3">
        <v>-4</v>
      </c>
      <c r="D6" t="s">
        <v>22</v>
      </c>
    </row>
    <row r="8" spans="1:4" x14ac:dyDescent="0.25">
      <c r="A8">
        <v>-2.4500000000000002</v>
      </c>
      <c r="B8" s="3">
        <f>FLOOR(A8,-2)</f>
        <v>-2</v>
      </c>
      <c r="C8">
        <v>-2</v>
      </c>
      <c r="D8" t="s">
        <v>24</v>
      </c>
    </row>
    <row r="10" spans="1:4" x14ac:dyDescent="0.25">
      <c r="A10">
        <v>2.4500000000000002</v>
      </c>
      <c r="B10" s="3">
        <f>FLOOR(A10,0.2)</f>
        <v>2.4000000000000004</v>
      </c>
      <c r="C10">
        <v>2.4000000000000004</v>
      </c>
      <c r="D10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310E3-A974-45F2-9950-9DA94970F484}">
  <dimension ref="A1:D10"/>
  <sheetViews>
    <sheetView showFormulas="1" zoomScale="160" zoomScaleNormal="160" workbookViewId="0">
      <selection sqref="A1:C1"/>
    </sheetView>
  </sheetViews>
  <sheetFormatPr defaultRowHeight="15" x14ac:dyDescent="0.25"/>
  <cols>
    <col min="1" max="1" width="5.85546875" bestFit="1" customWidth="1"/>
    <col min="2" max="2" width="13.140625" bestFit="1" customWidth="1"/>
    <col min="3" max="3" width="6.5703125" bestFit="1" customWidth="1"/>
    <col min="4" max="4" width="25" customWidth="1"/>
  </cols>
  <sheetData>
    <row r="1" spans="1:4" x14ac:dyDescent="0.25">
      <c r="A1" s="7" t="s">
        <v>19</v>
      </c>
      <c r="B1" s="7" t="s">
        <v>20</v>
      </c>
      <c r="C1" s="7" t="s">
        <v>2</v>
      </c>
      <c r="D1" s="7" t="s">
        <v>3</v>
      </c>
    </row>
    <row r="2" spans="1:4" x14ac:dyDescent="0.25">
      <c r="A2">
        <v>2.4500000000000002</v>
      </c>
      <c r="B2" s="3">
        <f>CEILING(A2,2)</f>
        <v>4</v>
      </c>
      <c r="C2">
        <v>4</v>
      </c>
      <c r="D2" t="s">
        <v>23</v>
      </c>
    </row>
    <row r="3" spans="1:4" x14ac:dyDescent="0.25">
      <c r="A3" s="8"/>
      <c r="B3" s="8"/>
      <c r="C3" s="8"/>
    </row>
    <row r="4" spans="1:4" x14ac:dyDescent="0.25">
      <c r="A4">
        <v>2.4500000000000002</v>
      </c>
      <c r="B4" s="3" t="e">
        <f>CEILING(A4,-2)</f>
        <v>#NUM!</v>
      </c>
      <c r="C4" s="8" t="e">
        <v>#NUM!</v>
      </c>
      <c r="D4" t="s">
        <v>21</v>
      </c>
    </row>
    <row r="5" spans="1:4" x14ac:dyDescent="0.25">
      <c r="A5" s="8"/>
      <c r="B5" s="8"/>
      <c r="C5" s="8"/>
    </row>
    <row r="6" spans="1:4" x14ac:dyDescent="0.25">
      <c r="A6">
        <v>-2.4500000000000002</v>
      </c>
      <c r="B6" s="3">
        <f>CEILING(A6,2)</f>
        <v>-2</v>
      </c>
      <c r="C6" s="3">
        <v>-2</v>
      </c>
      <c r="D6" t="s">
        <v>23</v>
      </c>
    </row>
    <row r="8" spans="1:4" x14ac:dyDescent="0.25">
      <c r="A8">
        <v>-2.4500000000000002</v>
      </c>
      <c r="B8" s="3">
        <f>CEILING(A8,-2)</f>
        <v>-4</v>
      </c>
      <c r="C8">
        <v>-4</v>
      </c>
      <c r="D8" t="s">
        <v>26</v>
      </c>
    </row>
    <row r="10" spans="1:4" x14ac:dyDescent="0.25">
      <c r="A10">
        <v>2.4500000000000002</v>
      </c>
      <c r="B10" s="3">
        <f>CEILING(A10,0.2)</f>
        <v>2.6</v>
      </c>
      <c r="C10">
        <v>2.6</v>
      </c>
      <c r="D10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68112-624B-406B-8560-94BAFF32857C}">
  <dimension ref="A1:C5"/>
  <sheetViews>
    <sheetView showFormulas="1" zoomScale="175" zoomScaleNormal="175" workbookViewId="0">
      <selection sqref="A1:C5"/>
    </sheetView>
  </sheetViews>
  <sheetFormatPr defaultRowHeight="15" x14ac:dyDescent="0.25"/>
  <cols>
    <col min="1" max="1" width="4.7109375" customWidth="1"/>
    <col min="2" max="2" width="8" bestFit="1" customWidth="1"/>
    <col min="3" max="3" width="7" bestFit="1" customWidth="1"/>
  </cols>
  <sheetData>
    <row r="1" spans="1:3" x14ac:dyDescent="0.25">
      <c r="A1" s="7" t="s">
        <v>19</v>
      </c>
      <c r="B1" s="7" t="s">
        <v>28</v>
      </c>
      <c r="C1" s="7" t="s">
        <v>20</v>
      </c>
    </row>
    <row r="2" spans="1:3" x14ac:dyDescent="0.25">
      <c r="A2" s="5">
        <v>2.4500000000000002</v>
      </c>
      <c r="B2">
        <v>2</v>
      </c>
      <c r="C2">
        <f>INT(A2)</f>
        <v>2</v>
      </c>
    </row>
    <row r="3" spans="1:3" x14ac:dyDescent="0.25">
      <c r="A3" s="5">
        <v>-2.4500000000000002</v>
      </c>
      <c r="B3">
        <v>-3</v>
      </c>
      <c r="C3">
        <f t="shared" ref="C3:C5" si="0">INT(A3)</f>
        <v>-3</v>
      </c>
    </row>
    <row r="4" spans="1:3" x14ac:dyDescent="0.25">
      <c r="A4" s="5">
        <v>0.67</v>
      </c>
      <c r="B4">
        <v>0</v>
      </c>
      <c r="C4">
        <f t="shared" si="0"/>
        <v>0</v>
      </c>
    </row>
    <row r="5" spans="1:3" x14ac:dyDescent="0.25">
      <c r="A5" s="5">
        <v>-0.67</v>
      </c>
      <c r="B5">
        <v>-1</v>
      </c>
      <c r="C5">
        <f t="shared" si="0"/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0567C-E6CA-4A69-86C5-A601EBA3DACC}">
  <dimension ref="A1:C7"/>
  <sheetViews>
    <sheetView showFormulas="1" zoomScale="160" zoomScaleNormal="160" workbookViewId="0">
      <selection activeCell="F9" sqref="F9"/>
    </sheetView>
  </sheetViews>
  <sheetFormatPr defaultRowHeight="15" x14ac:dyDescent="0.25"/>
  <cols>
    <col min="1" max="1" width="5.7109375" customWidth="1"/>
    <col min="2" max="2" width="8" bestFit="1" customWidth="1"/>
    <col min="3" max="3" width="10.28515625" customWidth="1"/>
  </cols>
  <sheetData>
    <row r="1" spans="1:3" x14ac:dyDescent="0.25">
      <c r="A1" s="7" t="s">
        <v>19</v>
      </c>
      <c r="B1" s="7" t="s">
        <v>28</v>
      </c>
      <c r="C1" s="7" t="s">
        <v>20</v>
      </c>
    </row>
    <row r="2" spans="1:3" x14ac:dyDescent="0.25">
      <c r="A2" s="5">
        <v>25.45</v>
      </c>
      <c r="B2">
        <v>25.4</v>
      </c>
      <c r="C2">
        <f>TRUNC(A2,1)</f>
        <v>25.4</v>
      </c>
    </row>
    <row r="3" spans="1:3" x14ac:dyDescent="0.25">
      <c r="A3" s="5">
        <v>-25.45</v>
      </c>
      <c r="B3">
        <v>-25.4</v>
      </c>
      <c r="C3">
        <f t="shared" ref="C3" si="0">TRUNC(A3,1)</f>
        <v>-25.4</v>
      </c>
    </row>
    <row r="4" spans="1:3" x14ac:dyDescent="0.25">
      <c r="A4" s="5">
        <v>25.45</v>
      </c>
      <c r="B4">
        <v>25</v>
      </c>
      <c r="C4">
        <f>TRUNC(A4)</f>
        <v>25</v>
      </c>
    </row>
    <row r="5" spans="1:3" x14ac:dyDescent="0.25">
      <c r="A5" s="5">
        <v>-25.45</v>
      </c>
      <c r="B5">
        <v>-25</v>
      </c>
      <c r="C5">
        <f>TRUNC(A5)</f>
        <v>-25</v>
      </c>
    </row>
    <row r="6" spans="1:3" x14ac:dyDescent="0.25">
      <c r="A6" s="5">
        <v>25.45</v>
      </c>
      <c r="B6">
        <v>20</v>
      </c>
      <c r="C6">
        <f>TRUNC(A6,-1)</f>
        <v>20</v>
      </c>
    </row>
    <row r="7" spans="1:3" x14ac:dyDescent="0.25">
      <c r="A7" s="5">
        <v>-25.45</v>
      </c>
      <c r="B7">
        <v>-20</v>
      </c>
      <c r="C7">
        <f>TRUNC(A7,-1)</f>
        <v>-20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42ED-ED8B-49A8-AD48-1DA26C17C121}">
  <dimension ref="A1:C6"/>
  <sheetViews>
    <sheetView zoomScale="175" zoomScaleNormal="175" workbookViewId="0">
      <selection activeCell="G16" sqref="G16"/>
    </sheetView>
  </sheetViews>
  <sheetFormatPr defaultRowHeight="15" x14ac:dyDescent="0.25"/>
  <cols>
    <col min="2" max="2" width="15.7109375" bestFit="1" customWidth="1"/>
  </cols>
  <sheetData>
    <row r="1" spans="1:3" x14ac:dyDescent="0.25">
      <c r="A1" s="7" t="s">
        <v>19</v>
      </c>
      <c r="B1" s="7" t="s">
        <v>29</v>
      </c>
      <c r="C1" s="7" t="s">
        <v>30</v>
      </c>
    </row>
    <row r="2" spans="1:3" x14ac:dyDescent="0.25">
      <c r="A2" s="5"/>
      <c r="B2" s="2" t="s">
        <v>31</v>
      </c>
      <c r="C2" s="2" t="s">
        <v>32</v>
      </c>
    </row>
    <row r="3" spans="1:3" x14ac:dyDescent="0.25">
      <c r="A3" s="5">
        <v>25.45</v>
      </c>
      <c r="B3">
        <f>ODD(A3)</f>
        <v>27</v>
      </c>
      <c r="C3">
        <f>EVEN(A3)</f>
        <v>26</v>
      </c>
    </row>
    <row r="4" spans="1:3" x14ac:dyDescent="0.25">
      <c r="A4" s="5">
        <v>-25.45</v>
      </c>
      <c r="B4">
        <f t="shared" ref="B4:B6" si="0">ODD(A4)</f>
        <v>-27</v>
      </c>
      <c r="C4">
        <f t="shared" ref="C4:C6" si="1">EVEN(A4)</f>
        <v>-26</v>
      </c>
    </row>
    <row r="5" spans="1:3" x14ac:dyDescent="0.25">
      <c r="A5" s="5">
        <v>2.4</v>
      </c>
      <c r="B5">
        <f t="shared" si="0"/>
        <v>3</v>
      </c>
      <c r="C5">
        <f t="shared" si="1"/>
        <v>4</v>
      </c>
    </row>
    <row r="6" spans="1:3" x14ac:dyDescent="0.25">
      <c r="A6" s="5">
        <v>-2.4</v>
      </c>
      <c r="B6">
        <f t="shared" si="0"/>
        <v>-3</v>
      </c>
      <c r="C6">
        <f t="shared" si="1"/>
        <v>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yuvarla</vt:lpstr>
      <vt:lpstr>yukarıyuvarla</vt:lpstr>
      <vt:lpstr>aşağıyuvarla</vt:lpstr>
      <vt:lpstr>kyuvarla</vt:lpstr>
      <vt:lpstr>tabanayuvarla</vt:lpstr>
      <vt:lpstr>tavanayuvarla</vt:lpstr>
      <vt:lpstr>tamsayı</vt:lpstr>
      <vt:lpstr>nsat</vt:lpstr>
      <vt:lpstr>tek-çift</vt:lpstr>
      <vt:lpstr>ondalık</vt:lpstr>
      <vt:lpstr>negatif</vt:lpstr>
      <vt:lpstr>mutlak</vt:lpstr>
      <vt:lpstr>ondalık yuvarlama</vt:lpstr>
      <vt:lpstr>05e yuvarla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2024-04-25T17:29:52Z</dcterms:modified>
</cp:coreProperties>
</file>