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c\Desktop\excel formüller\Yeni klasör\"/>
    </mc:Choice>
  </mc:AlternateContent>
  <xr:revisionPtr revIDLastSave="0" documentId="13_ncr:1_{A700EE69-BB0C-4589-BA12-A0114DE9A8FD}" xr6:coauthVersionLast="47" xr6:coauthVersionMax="47" xr10:uidLastSave="{00000000-0000-0000-0000-000000000000}"/>
  <bookViews>
    <workbookView xWindow="-120" yWindow="-120" windowWidth="29040" windowHeight="15720" tabRatio="874" xr2:uid="{00000000-000D-0000-FFFF-FFFF00000000}"/>
  </bookViews>
  <sheets>
    <sheet name="T-şimdi-bugün" sheetId="1" r:id="rId1"/>
    <sheet name="T-yıl-ay-gün" sheetId="2" r:id="rId2"/>
    <sheet name="T-saat-dakika-saniye" sheetId="3" r:id="rId3"/>
    <sheet name="T-tarih formülü" sheetId="4" r:id="rId4"/>
    <sheet name="T-zaman formülü" sheetId="5" r:id="rId5"/>
    <sheet name="T-yaş hesaplama" sheetId="6" r:id="rId6"/>
    <sheet name="T-kitap kalan gün" sheetId="8" r:id="rId7"/>
    <sheet name="T-günsay" sheetId="10" r:id="rId8"/>
    <sheet name="T-gün360" sheetId="14" r:id="rId9"/>
    <sheet name="T-seriay-seritopla" sheetId="21" r:id="rId10"/>
    <sheet name="T-vade kalan gün" sheetId="17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1" l="1"/>
  <c r="E6" i="21"/>
  <c r="E7" i="21"/>
  <c r="E8" i="21"/>
  <c r="E9" i="21"/>
  <c r="E10" i="21"/>
  <c r="E11" i="21"/>
  <c r="E12" i="21"/>
  <c r="E13" i="21"/>
  <c r="E14" i="21"/>
  <c r="E15" i="21"/>
  <c r="E16" i="21"/>
  <c r="E17" i="21"/>
  <c r="E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4" i="21"/>
  <c r="B9" i="1"/>
  <c r="B3" i="5"/>
  <c r="F3" i="17"/>
  <c r="F4" i="17"/>
  <c r="F5" i="17"/>
  <c r="F6" i="17"/>
  <c r="E4" i="17"/>
  <c r="E5" i="17"/>
  <c r="E6" i="17"/>
  <c r="E3" i="17"/>
  <c r="B3" i="14"/>
  <c r="B3" i="10"/>
  <c r="E4" i="8"/>
  <c r="E5" i="8"/>
  <c r="E6" i="8"/>
  <c r="D4" i="8"/>
  <c r="D5" i="8"/>
  <c r="D6" i="8"/>
  <c r="D3" i="8"/>
  <c r="E3" i="8" s="1"/>
  <c r="B4" i="6"/>
  <c r="B5" i="6" s="1"/>
  <c r="B1" i="5"/>
  <c r="B1" i="4"/>
  <c r="B2" i="4"/>
  <c r="B3" i="3"/>
  <c r="B2" i="3"/>
  <c r="B1" i="3"/>
  <c r="B1" i="2"/>
  <c r="B2" i="2"/>
  <c r="B3" i="2"/>
  <c r="B4" i="1"/>
  <c r="B2" i="1"/>
  <c r="C2" i="3"/>
  <c r="A2" i="1"/>
  <c r="C5" i="6"/>
  <c r="C3" i="10"/>
  <c r="C3" i="2"/>
  <c r="C7" i="6"/>
  <c r="C8" i="6"/>
  <c r="C1" i="5"/>
  <c r="C3" i="5"/>
  <c r="C1" i="2"/>
  <c r="C3" i="14"/>
  <c r="C1" i="3"/>
  <c r="C3" i="3"/>
  <c r="A4" i="1"/>
  <c r="C6" i="6"/>
  <c r="C2" i="2"/>
  <c r="B7" i="6" l="1"/>
  <c r="B6" i="6"/>
  <c r="B8" i="6" l="1"/>
</calcChain>
</file>

<file path=xl/sharedStrings.xml><?xml version="1.0" encoding="utf-8"?>
<sst xmlns="http://schemas.openxmlformats.org/spreadsheetml/2006/main" count="46" uniqueCount="40">
  <si>
    <t xml:space="preserve">Yaş hesaplama </t>
  </si>
  <si>
    <t>Doğum tarihi</t>
  </si>
  <si>
    <t>Bugün</t>
  </si>
  <si>
    <t>Yıl</t>
  </si>
  <si>
    <t>Ay</t>
  </si>
  <si>
    <t>Gün</t>
  </si>
  <si>
    <t>Tarihler</t>
  </si>
  <si>
    <t>Formül metni</t>
  </si>
  <si>
    <t>Sıra</t>
  </si>
  <si>
    <t>Veriliş tarihi</t>
  </si>
  <si>
    <t>Teslim tarihi</t>
  </si>
  <si>
    <t>Kalan gün</t>
  </si>
  <si>
    <t>Kitap adı</t>
  </si>
  <si>
    <t>Kitap 1</t>
  </si>
  <si>
    <t>Kitap 2</t>
  </si>
  <si>
    <t>Kitap 3</t>
  </si>
  <si>
    <t>Kitap 4</t>
  </si>
  <si>
    <t>Başlangıç tarihi</t>
  </si>
  <si>
    <t>Bitiş tarihi</t>
  </si>
  <si>
    <t>Aradaki gün sayısı</t>
  </si>
  <si>
    <t>Tarih</t>
  </si>
  <si>
    <t>Çek</t>
  </si>
  <si>
    <t>Çek 1</t>
  </si>
  <si>
    <t>Çek 2</t>
  </si>
  <si>
    <t>Çek 3</t>
  </si>
  <si>
    <t>Çek 4</t>
  </si>
  <si>
    <t>Çek Yazım tarihi</t>
  </si>
  <si>
    <t>Ödeme tarihi</t>
  </si>
  <si>
    <t>Vade</t>
  </si>
  <si>
    <t>CTRL + Shift + ;</t>
  </si>
  <si>
    <t>Değişmez, sabittir.</t>
  </si>
  <si>
    <t>Tarih değiştikçe kendini günceller</t>
  </si>
  <si>
    <t>CTRL + Shift + :</t>
  </si>
  <si>
    <t>Saat değiştikçe kendini günceller</t>
  </si>
  <si>
    <t>Saat</t>
  </si>
  <si>
    <t>Tarih + saat</t>
  </si>
  <si>
    <t>Çek tarihi</t>
  </si>
  <si>
    <t>Vade (ay)</t>
  </si>
  <si>
    <t>Vade bitimi</t>
  </si>
  <si>
    <t>Vade bitimi (ay sonu)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</si>
</sst>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charset val="16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6">
    <xf numFmtId="0" fontId="0" fillId="0" borderId="0" xfId="0"/>
    <xf numFmtId="14" fontId="0" fillId="0" borderId="0" xfId="0" applyNumberFormat="1"/>
    <xf numFmtId="0" fontId="2" fillId="0" borderId="0" xfId="0" applyFont="1"/>
    <xf numFmtId="20" fontId="2" fillId="0" borderId="0" xfId="0" applyNumberFormat="1" applyFont="1"/>
    <xf numFmtId="21" fontId="0" fillId="0" borderId="0" xfId="0" applyNumberFormat="1"/>
    <xf numFmtId="18" fontId="0" fillId="0" borderId="0" xfId="0" applyNumberFormat="1"/>
    <xf numFmtId="0" fontId="3" fillId="0" borderId="0" xfId="0" applyFont="1"/>
    <xf numFmtId="0" fontId="1" fillId="0" borderId="1" xfId="1"/>
    <xf numFmtId="0" fontId="4" fillId="0" borderId="0" xfId="0" applyFont="1"/>
    <xf numFmtId="1" fontId="0" fillId="0" borderId="0" xfId="0" applyNumberFormat="1"/>
    <xf numFmtId="2" fontId="0" fillId="0" borderId="0" xfId="0" applyNumberFormat="1"/>
    <xf numFmtId="20" fontId="0" fillId="0" borderId="0" xfId="0" applyNumberFormat="1"/>
    <xf numFmtId="22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1" xfId="1" applyAlignment="1">
      <alignment horizontal="left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tabSelected="1" zoomScale="220" zoomScaleNormal="220" workbookViewId="0">
      <selection activeCell="E7" sqref="E7"/>
    </sheetView>
  </sheetViews>
  <sheetFormatPr defaultRowHeight="15" x14ac:dyDescent="0.25"/>
  <cols>
    <col min="1" max="1" width="13.7109375" bestFit="1" customWidth="1"/>
    <col min="2" max="2" width="15.42578125" bestFit="1" customWidth="1"/>
  </cols>
  <sheetData>
    <row r="2" spans="1:3" x14ac:dyDescent="0.25">
      <c r="A2" s="2" t="str">
        <f ca="1">_xlfn.FORMULATEXT(B2)</f>
        <v>=ŞİMDİ()</v>
      </c>
      <c r="B2" s="3">
        <f ca="1">NOW()</f>
        <v>45488.963130324075</v>
      </c>
      <c r="C2" t="s">
        <v>33</v>
      </c>
    </row>
    <row r="3" spans="1:3" x14ac:dyDescent="0.25">
      <c r="A3" t="s">
        <v>32</v>
      </c>
      <c r="B3" s="3">
        <v>0.8930555555555556</v>
      </c>
      <c r="C3" t="s">
        <v>30</v>
      </c>
    </row>
    <row r="4" spans="1:3" x14ac:dyDescent="0.25">
      <c r="A4" t="str">
        <f ca="1">_xlfn.FORMULATEXT(B4)</f>
        <v>=BUGÜN()</v>
      </c>
      <c r="B4" s="1">
        <f ca="1">TODAY()</f>
        <v>45488</v>
      </c>
      <c r="C4" t="s">
        <v>31</v>
      </c>
    </row>
    <row r="5" spans="1:3" x14ac:dyDescent="0.25">
      <c r="A5" t="s">
        <v>29</v>
      </c>
      <c r="B5" s="1">
        <v>45486</v>
      </c>
      <c r="C5" t="s">
        <v>30</v>
      </c>
    </row>
    <row r="7" spans="1:3" x14ac:dyDescent="0.25">
      <c r="A7" t="s">
        <v>34</v>
      </c>
      <c r="B7" s="11">
        <v>0.9</v>
      </c>
    </row>
    <row r="8" spans="1:3" x14ac:dyDescent="0.25">
      <c r="A8" t="s">
        <v>20</v>
      </c>
      <c r="B8" s="1">
        <v>45486</v>
      </c>
    </row>
    <row r="9" spans="1:3" x14ac:dyDescent="0.25">
      <c r="A9" t="s">
        <v>35</v>
      </c>
      <c r="B9" s="12">
        <f ca="1">NOW()</f>
        <v>45488.963130324075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58D13-DAFA-4B8E-B1DD-4BE88E60169B}">
  <dimension ref="B3:H17"/>
  <sheetViews>
    <sheetView zoomScale="160" zoomScaleNormal="160" workbookViewId="0">
      <selection activeCell="H1" sqref="H1:H15"/>
    </sheetView>
  </sheetViews>
  <sheetFormatPr defaultRowHeight="15" x14ac:dyDescent="0.25"/>
  <cols>
    <col min="2" max="2" width="11" style="14" bestFit="1" customWidth="1"/>
    <col min="3" max="3" width="11" bestFit="1" customWidth="1"/>
    <col min="4" max="4" width="13.140625" bestFit="1" customWidth="1"/>
    <col min="5" max="5" width="23.42578125" bestFit="1" customWidth="1"/>
    <col min="6" max="6" width="10.5703125" bestFit="1" customWidth="1"/>
    <col min="8" max="8" width="10.5703125" bestFit="1" customWidth="1"/>
  </cols>
  <sheetData>
    <row r="3" spans="2:8" ht="18" thickBot="1" x14ac:dyDescent="0.35">
      <c r="B3" s="15" t="s">
        <v>36</v>
      </c>
      <c r="C3" s="7" t="s">
        <v>37</v>
      </c>
      <c r="D3" s="7" t="s">
        <v>38</v>
      </c>
      <c r="E3" s="7" t="s">
        <v>39</v>
      </c>
      <c r="H3" s="1"/>
    </row>
    <row r="4" spans="2:8" ht="15.75" thickTop="1" x14ac:dyDescent="0.25">
      <c r="B4" s="13">
        <v>45304</v>
      </c>
      <c r="C4">
        <v>3</v>
      </c>
      <c r="D4" s="1">
        <f>EDATE(B4,3)</f>
        <v>45395</v>
      </c>
      <c r="E4" s="1">
        <f>EOMONTH(B4,3)</f>
        <v>45412</v>
      </c>
      <c r="H4" s="1"/>
    </row>
    <row r="5" spans="2:8" x14ac:dyDescent="0.25">
      <c r="B5" s="13">
        <v>45317</v>
      </c>
      <c r="C5">
        <v>3</v>
      </c>
      <c r="D5" s="1">
        <f t="shared" ref="D5:D17" si="0">EDATE(B5,3)</f>
        <v>45408</v>
      </c>
      <c r="E5" s="1">
        <f t="shared" ref="E5:E17" si="1">EOMONTH(B5,3)</f>
        <v>45412</v>
      </c>
      <c r="H5" s="1"/>
    </row>
    <row r="6" spans="2:8" x14ac:dyDescent="0.25">
      <c r="B6" s="13">
        <v>45326</v>
      </c>
      <c r="C6">
        <v>3</v>
      </c>
      <c r="D6" s="1">
        <f t="shared" si="0"/>
        <v>45416</v>
      </c>
      <c r="E6" s="1">
        <f t="shared" si="1"/>
        <v>45443</v>
      </c>
      <c r="H6" s="1"/>
    </row>
    <row r="7" spans="2:8" x14ac:dyDescent="0.25">
      <c r="B7" s="13">
        <v>45364</v>
      </c>
      <c r="C7">
        <v>3</v>
      </c>
      <c r="D7" s="1">
        <f t="shared" si="0"/>
        <v>45456</v>
      </c>
      <c r="E7" s="1">
        <f t="shared" si="1"/>
        <v>45473</v>
      </c>
      <c r="H7" s="1"/>
    </row>
    <row r="8" spans="2:8" x14ac:dyDescent="0.25">
      <c r="B8" s="13">
        <v>45357</v>
      </c>
      <c r="C8">
        <v>3</v>
      </c>
      <c r="D8" s="1">
        <f t="shared" si="0"/>
        <v>45449</v>
      </c>
      <c r="E8" s="1">
        <f t="shared" si="1"/>
        <v>45473</v>
      </c>
      <c r="H8" s="1"/>
    </row>
    <row r="9" spans="2:8" x14ac:dyDescent="0.25">
      <c r="B9" s="13">
        <v>45356</v>
      </c>
      <c r="C9">
        <v>3</v>
      </c>
      <c r="D9" s="1">
        <f t="shared" si="0"/>
        <v>45448</v>
      </c>
      <c r="E9" s="1">
        <f t="shared" si="1"/>
        <v>45473</v>
      </c>
      <c r="H9" s="1"/>
    </row>
    <row r="10" spans="2:8" x14ac:dyDescent="0.25">
      <c r="B10" s="13">
        <v>45406</v>
      </c>
      <c r="C10">
        <v>3</v>
      </c>
      <c r="D10" s="1">
        <f t="shared" si="0"/>
        <v>45497</v>
      </c>
      <c r="E10" s="1">
        <f t="shared" si="1"/>
        <v>45504</v>
      </c>
      <c r="H10" s="1"/>
    </row>
    <row r="11" spans="2:8" x14ac:dyDescent="0.25">
      <c r="B11" s="13">
        <v>45394</v>
      </c>
      <c r="C11">
        <v>3</v>
      </c>
      <c r="D11" s="1">
        <f t="shared" si="0"/>
        <v>45485</v>
      </c>
      <c r="E11" s="1">
        <f t="shared" si="1"/>
        <v>45504</v>
      </c>
      <c r="H11" s="1"/>
    </row>
    <row r="12" spans="2:8" x14ac:dyDescent="0.25">
      <c r="B12" s="13">
        <v>45386</v>
      </c>
      <c r="C12">
        <v>3</v>
      </c>
      <c r="D12" s="1">
        <f t="shared" si="0"/>
        <v>45477</v>
      </c>
      <c r="E12" s="1">
        <f t="shared" si="1"/>
        <v>45504</v>
      </c>
      <c r="H12" s="1"/>
    </row>
    <row r="13" spans="2:8" x14ac:dyDescent="0.25">
      <c r="B13" s="13">
        <v>45469</v>
      </c>
      <c r="C13">
        <v>3</v>
      </c>
      <c r="D13" s="1">
        <f t="shared" si="0"/>
        <v>45561</v>
      </c>
      <c r="E13" s="1">
        <f t="shared" si="1"/>
        <v>45565</v>
      </c>
    </row>
    <row r="14" spans="2:8" x14ac:dyDescent="0.25">
      <c r="B14" s="13">
        <v>45551</v>
      </c>
      <c r="C14">
        <v>3</v>
      </c>
      <c r="D14" s="1">
        <f t="shared" si="0"/>
        <v>45642</v>
      </c>
      <c r="E14" s="1">
        <f t="shared" si="1"/>
        <v>45657</v>
      </c>
    </row>
    <row r="15" spans="2:8" x14ac:dyDescent="0.25">
      <c r="B15" s="13">
        <v>45562</v>
      </c>
      <c r="C15">
        <v>3</v>
      </c>
      <c r="D15" s="1">
        <f t="shared" si="0"/>
        <v>45653</v>
      </c>
      <c r="E15" s="1">
        <f t="shared" si="1"/>
        <v>45657</v>
      </c>
    </row>
    <row r="16" spans="2:8" x14ac:dyDescent="0.25">
      <c r="B16" s="13">
        <v>45578</v>
      </c>
      <c r="C16">
        <v>3</v>
      </c>
      <c r="D16" s="1">
        <f t="shared" si="0"/>
        <v>45670</v>
      </c>
      <c r="E16" s="1">
        <f t="shared" si="1"/>
        <v>45688</v>
      </c>
    </row>
    <row r="17" spans="2:5" x14ac:dyDescent="0.25">
      <c r="B17" s="13">
        <v>45578</v>
      </c>
      <c r="C17">
        <v>3</v>
      </c>
      <c r="D17" s="1">
        <f t="shared" si="0"/>
        <v>45670</v>
      </c>
      <c r="E17" s="1">
        <f t="shared" si="1"/>
        <v>45688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74CA5-CA31-4E6D-B24D-A84453C3729F}">
  <dimension ref="A2:F11"/>
  <sheetViews>
    <sheetView workbookViewId="0">
      <selection activeCell="I13" sqref="I13"/>
    </sheetView>
  </sheetViews>
  <sheetFormatPr defaultRowHeight="15" x14ac:dyDescent="0.25"/>
  <cols>
    <col min="1" max="1" width="6.5703125" bestFit="1" customWidth="1"/>
    <col min="2" max="2" width="6.42578125" bestFit="1" customWidth="1"/>
    <col min="3" max="3" width="24.140625" bestFit="1" customWidth="1"/>
    <col min="4" max="4" width="21.140625" customWidth="1"/>
    <col min="5" max="5" width="8.5703125" bestFit="1" customWidth="1"/>
    <col min="6" max="6" width="15.28515625" bestFit="1" customWidth="1"/>
  </cols>
  <sheetData>
    <row r="2" spans="1:6" ht="23.25" x14ac:dyDescent="0.35">
      <c r="A2" s="6" t="s">
        <v>8</v>
      </c>
      <c r="B2" s="6" t="s">
        <v>21</v>
      </c>
      <c r="C2" s="6" t="s">
        <v>26</v>
      </c>
      <c r="D2" s="6" t="s">
        <v>27</v>
      </c>
      <c r="E2" s="6" t="s">
        <v>28</v>
      </c>
      <c r="F2" s="6" t="s">
        <v>11</v>
      </c>
    </row>
    <row r="3" spans="1:6" x14ac:dyDescent="0.25">
      <c r="A3">
        <v>1</v>
      </c>
      <c r="B3" t="s">
        <v>22</v>
      </c>
      <c r="C3" s="1">
        <v>45109</v>
      </c>
      <c r="D3" s="1">
        <v>45509</v>
      </c>
      <c r="E3" s="9">
        <f>_xlfn.DAYS(D3,C3)</f>
        <v>400</v>
      </c>
      <c r="F3" s="9">
        <f ca="1">_xlfn.DAYS(D3,TODAY())</f>
        <v>21</v>
      </c>
    </row>
    <row r="4" spans="1:6" x14ac:dyDescent="0.25">
      <c r="A4">
        <v>2</v>
      </c>
      <c r="B4" t="s">
        <v>23</v>
      </c>
      <c r="C4" s="1">
        <v>45110</v>
      </c>
      <c r="D4" s="1">
        <v>45505</v>
      </c>
      <c r="E4" s="9">
        <f t="shared" ref="E4:E6" si="0">_xlfn.DAYS(D4,C4)</f>
        <v>395</v>
      </c>
      <c r="F4" s="9">
        <f t="shared" ref="F4:F6" ca="1" si="1">_xlfn.DAYS(D4,TODAY())</f>
        <v>17</v>
      </c>
    </row>
    <row r="5" spans="1:6" x14ac:dyDescent="0.25">
      <c r="A5">
        <v>3</v>
      </c>
      <c r="B5" t="s">
        <v>24</v>
      </c>
      <c r="C5" s="1">
        <v>45111</v>
      </c>
      <c r="D5" s="1">
        <v>45711</v>
      </c>
      <c r="E5" s="9">
        <f t="shared" si="0"/>
        <v>600</v>
      </c>
      <c r="F5" s="9">
        <f t="shared" ca="1" si="1"/>
        <v>223</v>
      </c>
    </row>
    <row r="6" spans="1:6" x14ac:dyDescent="0.25">
      <c r="A6">
        <v>4</v>
      </c>
      <c r="B6" t="s">
        <v>25</v>
      </c>
      <c r="C6" s="1">
        <v>45112</v>
      </c>
      <c r="D6" s="1">
        <v>45602</v>
      </c>
      <c r="E6" s="9">
        <f t="shared" si="0"/>
        <v>490</v>
      </c>
      <c r="F6" s="9">
        <f t="shared" ca="1" si="1"/>
        <v>114</v>
      </c>
    </row>
    <row r="9" spans="1:6" x14ac:dyDescent="0.25">
      <c r="D9" s="1"/>
      <c r="E9" s="1"/>
      <c r="F9" s="9"/>
    </row>
    <row r="10" spans="1:6" x14ac:dyDescent="0.25">
      <c r="D10" s="1"/>
      <c r="E10" s="1"/>
      <c r="F10" s="9"/>
    </row>
    <row r="11" spans="1:6" x14ac:dyDescent="0.25">
      <c r="D11" s="1"/>
      <c r="E11" s="1"/>
      <c r="F11" s="9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4559-2151-46C3-92B1-5DBCB275D0FF}">
  <dimension ref="A1:C3"/>
  <sheetViews>
    <sheetView zoomScale="145" zoomScaleNormal="145" workbookViewId="0">
      <selection activeCell="E18" sqref="E18"/>
    </sheetView>
  </sheetViews>
  <sheetFormatPr defaultRowHeight="15" x14ac:dyDescent="0.25"/>
  <cols>
    <col min="1" max="1" width="15.140625" customWidth="1"/>
  </cols>
  <sheetData>
    <row r="1" spans="1:3" x14ac:dyDescent="0.25">
      <c r="A1" s="1">
        <v>45485</v>
      </c>
      <c r="B1">
        <f>DAY(A1)</f>
        <v>12</v>
      </c>
      <c r="C1" t="str">
        <f ca="1">_xlfn.FORMULATEXT(B1)</f>
        <v>=GÜN(A1)</v>
      </c>
    </row>
    <row r="2" spans="1:3" x14ac:dyDescent="0.25">
      <c r="A2" s="1">
        <v>45485</v>
      </c>
      <c r="B2">
        <f>MONTH(A2)</f>
        <v>7</v>
      </c>
      <c r="C2" t="str">
        <f ca="1">_xlfn.FORMULATEXT(B2)</f>
        <v>=AY(A2)</v>
      </c>
    </row>
    <row r="3" spans="1:3" x14ac:dyDescent="0.25">
      <c r="A3" s="1">
        <v>45485</v>
      </c>
      <c r="B3">
        <f>YEAR(A3)</f>
        <v>2024</v>
      </c>
      <c r="C3" t="str">
        <f ca="1">_xlfn.FORMULATEXT(B3)</f>
        <v>=YIL(A3)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34E0A-2301-495F-B817-23CDDEB19F18}">
  <dimension ref="A1:C3"/>
  <sheetViews>
    <sheetView zoomScale="175" zoomScaleNormal="175" workbookViewId="0">
      <selection activeCell="C18" sqref="C18"/>
    </sheetView>
  </sheetViews>
  <sheetFormatPr defaultRowHeight="15" x14ac:dyDescent="0.25"/>
  <cols>
    <col min="1" max="1" width="16" bestFit="1" customWidth="1"/>
    <col min="3" max="3" width="12.42578125" bestFit="1" customWidth="1"/>
  </cols>
  <sheetData>
    <row r="1" spans="1:3" x14ac:dyDescent="0.25">
      <c r="A1" s="4">
        <v>0.65722222222222226</v>
      </c>
      <c r="B1">
        <f>HOUR(A1)</f>
        <v>15</v>
      </c>
      <c r="C1" t="str">
        <f ca="1">_xlfn.FORMULATEXT(B1)</f>
        <v>=SAAT(A1)</v>
      </c>
    </row>
    <row r="2" spans="1:3" x14ac:dyDescent="0.25">
      <c r="A2" s="4">
        <v>0.65722222222222226</v>
      </c>
      <c r="B2">
        <f>MINUTE(A2)</f>
        <v>46</v>
      </c>
      <c r="C2" t="str">
        <f ca="1">_xlfn.FORMULATEXT(B2)</f>
        <v>=DAKİKA(A2)</v>
      </c>
    </row>
    <row r="3" spans="1:3" x14ac:dyDescent="0.25">
      <c r="A3" s="4">
        <v>0.65722222222222226</v>
      </c>
      <c r="B3">
        <f>SECOND(A3)</f>
        <v>24</v>
      </c>
      <c r="C3" t="str">
        <f ca="1">_xlfn.FORMULATEXT(B3)</f>
        <v>=SANİYE(A3)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E264-9D4F-4963-9F23-2313E263AB22}">
  <dimension ref="A1:C2"/>
  <sheetViews>
    <sheetView zoomScale="265" zoomScaleNormal="265" workbookViewId="0">
      <selection activeCell="B1" sqref="B1"/>
    </sheetView>
  </sheetViews>
  <sheetFormatPr defaultRowHeight="15" x14ac:dyDescent="0.25"/>
  <cols>
    <col min="1" max="3" width="10.42578125" bestFit="1" customWidth="1"/>
  </cols>
  <sheetData>
    <row r="1" spans="1:3" x14ac:dyDescent="0.25">
      <c r="A1" s="1">
        <v>45485</v>
      </c>
      <c r="B1" s="1">
        <f>DATE(YEAR(A1)+2,MONTH(A1)+3,DAY(A1)+8)</f>
        <v>46315</v>
      </c>
      <c r="C1" s="5"/>
    </row>
    <row r="2" spans="1:3" x14ac:dyDescent="0.25">
      <c r="A2" s="1">
        <v>45485</v>
      </c>
      <c r="B2" s="1">
        <f>A2+3</f>
        <v>45488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158DD-41A3-4E3E-B1EC-6217B75D2148}">
  <dimension ref="A1:F9"/>
  <sheetViews>
    <sheetView zoomScale="250" zoomScaleNormal="250" workbookViewId="0">
      <selection activeCell="E13" sqref="E13"/>
    </sheetView>
  </sheetViews>
  <sheetFormatPr defaultRowHeight="15" x14ac:dyDescent="0.25"/>
  <cols>
    <col min="5" max="5" width="11.7109375" customWidth="1"/>
    <col min="6" max="6" width="10.5703125" bestFit="1" customWidth="1"/>
  </cols>
  <sheetData>
    <row r="1" spans="1:6" x14ac:dyDescent="0.25">
      <c r="A1" s="4">
        <v>0.65722222222222226</v>
      </c>
      <c r="B1" s="4">
        <f>TIME(HOUR(A1)+2,MINUTE(A1)+4,SECOND(A1)+24)</f>
        <v>0.74361111111111111</v>
      </c>
      <c r="C1" t="str">
        <f ca="1">_xlfn.FORMULATEXT(B1)</f>
        <v>=ZAMAN(SAAT(A1)+2;DAKİKA(A1)+4;SANİYE(A1)+24)</v>
      </c>
    </row>
    <row r="3" spans="1:6" x14ac:dyDescent="0.25">
      <c r="A3" s="4">
        <v>0.65722222222222226</v>
      </c>
      <c r="B3" s="4">
        <f>A3+TIME(2,4,24)</f>
        <v>0.74361111111111111</v>
      </c>
      <c r="C3" t="str">
        <f ca="1">_xlfn.FORMULATEXT(B3)</f>
        <v>=A3+ZAMAN(2;4;24)</v>
      </c>
      <c r="F3" s="1"/>
    </row>
    <row r="4" spans="1:6" x14ac:dyDescent="0.25">
      <c r="F4" s="1"/>
    </row>
    <row r="9" spans="1:6" x14ac:dyDescent="0.25">
      <c r="E9" s="1"/>
      <c r="F9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0F83-70F9-42D3-BF4C-8778473849BC}">
  <dimension ref="A1:C8"/>
  <sheetViews>
    <sheetView zoomScale="145" zoomScaleNormal="145" workbookViewId="0">
      <selection activeCell="C20" sqref="C20"/>
    </sheetView>
  </sheetViews>
  <sheetFormatPr defaultRowHeight="15" x14ac:dyDescent="0.25"/>
  <cols>
    <col min="1" max="1" width="14.42578125" bestFit="1" customWidth="1"/>
    <col min="2" max="2" width="24.140625" bestFit="1" customWidth="1"/>
    <col min="3" max="3" width="46.28515625" bestFit="1" customWidth="1"/>
  </cols>
  <sheetData>
    <row r="1" spans="1:3" ht="23.25" x14ac:dyDescent="0.35">
      <c r="A1" s="6" t="s">
        <v>0</v>
      </c>
    </row>
    <row r="2" spans="1:3" ht="18" thickBot="1" x14ac:dyDescent="0.35">
      <c r="B2" s="7" t="s">
        <v>6</v>
      </c>
      <c r="C2" s="7" t="s">
        <v>7</v>
      </c>
    </row>
    <row r="3" spans="1:3" ht="15.75" thickTop="1" x14ac:dyDescent="0.25">
      <c r="A3" t="s">
        <v>1</v>
      </c>
      <c r="B3" s="1">
        <v>30838</v>
      </c>
    </row>
    <row r="4" spans="1:3" x14ac:dyDescent="0.25">
      <c r="A4" t="s">
        <v>2</v>
      </c>
      <c r="B4" s="1">
        <f ca="1">TODAY()</f>
        <v>45488</v>
      </c>
    </row>
    <row r="5" spans="1:3" x14ac:dyDescent="0.25">
      <c r="A5" t="s">
        <v>3</v>
      </c>
      <c r="B5">
        <f ca="1">YEAR(B4)-YEAR(B3)</f>
        <v>40</v>
      </c>
      <c r="C5" s="8" t="str">
        <f ca="1">_xlfn.FORMULATEXT(B5)</f>
        <v>=YIL(B4)-YIL(B3)</v>
      </c>
    </row>
    <row r="6" spans="1:3" x14ac:dyDescent="0.25">
      <c r="A6" t="s">
        <v>4</v>
      </c>
      <c r="B6">
        <f ca="1">MONTH(B4)-MONTH(B3)</f>
        <v>1</v>
      </c>
      <c r="C6" s="8" t="str">
        <f t="shared" ref="C6:C8" ca="1" si="0">_xlfn.FORMULATEXT(B6)</f>
        <v>=AY(B4)-AY(B3)</v>
      </c>
    </row>
    <row r="7" spans="1:3" x14ac:dyDescent="0.25">
      <c r="A7" t="s">
        <v>5</v>
      </c>
      <c r="B7">
        <f ca="1">DAY(B4)-DAY(B3)</f>
        <v>10</v>
      </c>
      <c r="C7" s="8" t="str">
        <f t="shared" ca="1" si="0"/>
        <v>=GÜN(B4)-GÜN(B3)</v>
      </c>
    </row>
    <row r="8" spans="1:3" x14ac:dyDescent="0.25">
      <c r="B8" t="str">
        <f ca="1">CONCATENATE(B5," yaşında ",B6," aylık ",B7," günlük")</f>
        <v>40 yaşında 1 aylık 10 günlük</v>
      </c>
      <c r="C8" s="8" t="str">
        <f t="shared" ca="1" si="0"/>
        <v>=BİRLEŞTİR(B5;" yaşında ";B6;" aylık ";B7;" günlük")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0F72D-970F-4662-9B30-A879EF0B8A37}">
  <dimension ref="A2:E11"/>
  <sheetViews>
    <sheetView workbookViewId="0">
      <selection activeCell="I26" sqref="I26"/>
    </sheetView>
  </sheetViews>
  <sheetFormatPr defaultRowHeight="15" x14ac:dyDescent="0.25"/>
  <cols>
    <col min="1" max="1" width="6.5703125" bestFit="1" customWidth="1"/>
    <col min="2" max="2" width="13.85546875" bestFit="1" customWidth="1"/>
    <col min="3" max="3" width="18.5703125" bestFit="1" customWidth="1"/>
    <col min="4" max="4" width="19" bestFit="1" customWidth="1"/>
    <col min="5" max="5" width="15.28515625" bestFit="1" customWidth="1"/>
  </cols>
  <sheetData>
    <row r="2" spans="1:5" ht="23.25" x14ac:dyDescent="0.35">
      <c r="A2" s="6" t="s">
        <v>8</v>
      </c>
      <c r="B2" s="6" t="s">
        <v>12</v>
      </c>
      <c r="C2" s="6" t="s">
        <v>9</v>
      </c>
      <c r="D2" s="6" t="s">
        <v>10</v>
      </c>
      <c r="E2" s="6" t="s">
        <v>11</v>
      </c>
    </row>
    <row r="3" spans="1:5" x14ac:dyDescent="0.25">
      <c r="A3">
        <v>1</v>
      </c>
      <c r="B3" t="s">
        <v>13</v>
      </c>
      <c r="C3" s="1">
        <v>45475</v>
      </c>
      <c r="D3" s="1">
        <f>DATE(YEAR(C3),MONTH(C3),DAY(C3)+15)</f>
        <v>45490</v>
      </c>
      <c r="E3" s="9">
        <f ca="1">D3-TODAY()</f>
        <v>2</v>
      </c>
    </row>
    <row r="4" spans="1:5" x14ac:dyDescent="0.25">
      <c r="A4">
        <v>2</v>
      </c>
      <c r="B4" t="s">
        <v>14</v>
      </c>
      <c r="C4" s="1">
        <v>45476</v>
      </c>
      <c r="D4" s="1">
        <f t="shared" ref="D4:D6" si="0">DATE(YEAR(C4),MONTH(C4),DAY(C4)+15)</f>
        <v>45491</v>
      </c>
      <c r="E4" s="9">
        <f t="shared" ref="E4:E6" ca="1" si="1">D4-TODAY()</f>
        <v>3</v>
      </c>
    </row>
    <row r="5" spans="1:5" x14ac:dyDescent="0.25">
      <c r="A5">
        <v>3</v>
      </c>
      <c r="B5" t="s">
        <v>15</v>
      </c>
      <c r="C5" s="1">
        <v>45477</v>
      </c>
      <c r="D5" s="1">
        <f t="shared" si="0"/>
        <v>45492</v>
      </c>
      <c r="E5" s="9">
        <f t="shared" ca="1" si="1"/>
        <v>4</v>
      </c>
    </row>
    <row r="6" spans="1:5" x14ac:dyDescent="0.25">
      <c r="A6">
        <v>4</v>
      </c>
      <c r="B6" t="s">
        <v>16</v>
      </c>
      <c r="C6" s="1">
        <v>45478</v>
      </c>
      <c r="D6" s="1">
        <f t="shared" si="0"/>
        <v>45493</v>
      </c>
      <c r="E6" s="9">
        <f t="shared" ca="1" si="1"/>
        <v>5</v>
      </c>
    </row>
    <row r="9" spans="1:5" x14ac:dyDescent="0.25">
      <c r="D9" s="1"/>
      <c r="E9" s="9"/>
    </row>
    <row r="10" spans="1:5" x14ac:dyDescent="0.25">
      <c r="D10" s="1"/>
      <c r="E10" s="9"/>
    </row>
    <row r="11" spans="1:5" x14ac:dyDescent="0.25">
      <c r="D11" s="1"/>
      <c r="E11" s="9"/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6292-962D-4618-88F4-8F3F29757503}">
  <dimension ref="A1:C3"/>
  <sheetViews>
    <sheetView zoomScale="175" zoomScaleNormal="175" workbookViewId="0">
      <selection sqref="A1:C3"/>
    </sheetView>
  </sheetViews>
  <sheetFormatPr defaultRowHeight="15" x14ac:dyDescent="0.25"/>
  <cols>
    <col min="1" max="1" width="16.5703125" bestFit="1" customWidth="1"/>
    <col min="2" max="2" width="12.28515625" customWidth="1"/>
    <col min="3" max="3" width="15.7109375" bestFit="1" customWidth="1"/>
  </cols>
  <sheetData>
    <row r="1" spans="1:3" x14ac:dyDescent="0.25">
      <c r="A1" t="s">
        <v>17</v>
      </c>
      <c r="B1" s="1">
        <v>45018</v>
      </c>
    </row>
    <row r="2" spans="1:3" x14ac:dyDescent="0.25">
      <c r="A2" t="s">
        <v>18</v>
      </c>
      <c r="B2" s="1">
        <v>45603</v>
      </c>
    </row>
    <row r="3" spans="1:3" x14ac:dyDescent="0.25">
      <c r="A3" t="s">
        <v>19</v>
      </c>
      <c r="B3">
        <f>_xlfn.DAYS(B2,B1)</f>
        <v>585</v>
      </c>
      <c r="C3" t="str">
        <f ca="1">_xlfn.FORMULATEXT(B3)</f>
        <v>=GÜNSAY(B2;B1)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69698-66E1-48E2-A0E7-B1502EAD783C}">
  <dimension ref="A1:C3"/>
  <sheetViews>
    <sheetView zoomScale="220" zoomScaleNormal="220" workbookViewId="0">
      <selection activeCell="G13" sqref="G13"/>
    </sheetView>
  </sheetViews>
  <sheetFormatPr defaultRowHeight="15" x14ac:dyDescent="0.25"/>
  <cols>
    <col min="1" max="1" width="16.5703125" bestFit="1" customWidth="1"/>
    <col min="3" max="3" width="15.7109375" bestFit="1" customWidth="1"/>
  </cols>
  <sheetData>
    <row r="1" spans="1:3" x14ac:dyDescent="0.25">
      <c r="A1" t="s">
        <v>17</v>
      </c>
      <c r="B1" s="1">
        <v>45018</v>
      </c>
    </row>
    <row r="2" spans="1:3" x14ac:dyDescent="0.25">
      <c r="A2" t="s">
        <v>18</v>
      </c>
      <c r="B2" s="1">
        <v>45603</v>
      </c>
    </row>
    <row r="3" spans="1:3" x14ac:dyDescent="0.25">
      <c r="A3" t="s">
        <v>19</v>
      </c>
      <c r="B3">
        <f>DAYS360(B1,B2)</f>
        <v>575</v>
      </c>
      <c r="C3" t="str">
        <f ca="1">_xlfn.FORMULATEXT(B3)</f>
        <v>=GÜN360(B1;B2)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T-şimdi-bugün</vt:lpstr>
      <vt:lpstr>T-yıl-ay-gün</vt:lpstr>
      <vt:lpstr>T-saat-dakika-saniye</vt:lpstr>
      <vt:lpstr>T-tarih formülü</vt:lpstr>
      <vt:lpstr>T-zaman formülü</vt:lpstr>
      <vt:lpstr>T-yaş hesaplama</vt:lpstr>
      <vt:lpstr>T-kitap kalan gün</vt:lpstr>
      <vt:lpstr>T-günsay</vt:lpstr>
      <vt:lpstr>T-gün360</vt:lpstr>
      <vt:lpstr>T-seriay-seritopla</vt:lpstr>
      <vt:lpstr>T-vade kalan gün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2024-07-15T20:07:02Z</dcterms:modified>
</cp:coreProperties>
</file>